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.sharepoint.com/sites/Brookdale/FamiliesGroup/Aging/SHNATON/2021/ONIT/Version 0/"/>
    </mc:Choice>
  </mc:AlternateContent>
  <xr:revisionPtr revIDLastSave="25" documentId="8_{C3ECF256-7D6C-4191-83F5-A584042D12A8}" xr6:coauthVersionLast="47" xr6:coauthVersionMax="47" xr10:uidLastSave="{62F5A26B-2B6D-40BE-A512-BD973251E60A}"/>
  <bookViews>
    <workbookView xWindow="1070" yWindow="760" windowWidth="9630" windowHeight="8440" tabRatio="781" firstSheet="32" activeTab="36" xr2:uid="{00000000-000D-0000-FFFF-FFFF00000000}"/>
  </bookViews>
  <sheets>
    <sheet name="1" sheetId="2" r:id="rId1"/>
    <sheet name="2" sheetId="3" r:id="rId2"/>
    <sheet name="3" sheetId="4" r:id="rId3"/>
    <sheet name="4" sheetId="85" r:id="rId4"/>
    <sheet name="5" sheetId="5" r:id="rId5"/>
    <sheet name="6" sheetId="7" r:id="rId6"/>
    <sheet name="7" sheetId="6" r:id="rId7"/>
    <sheet name="8" sheetId="8" r:id="rId8"/>
    <sheet name="9" sheetId="9" r:id="rId9"/>
    <sheet name="10א" sheetId="10" r:id="rId10"/>
    <sheet name="10ב" sheetId="11" r:id="rId11"/>
    <sheet name="10ג" sheetId="12" r:id="rId12"/>
    <sheet name="11" sheetId="13" r:id="rId13"/>
    <sheet name="12" sheetId="14" r:id="rId14"/>
    <sheet name="13" sheetId="24" r:id="rId15"/>
    <sheet name="14" sheetId="25" r:id="rId16"/>
    <sheet name="15" sheetId="26" r:id="rId17"/>
    <sheet name="16" sheetId="84" r:id="rId18"/>
    <sheet name="17" sheetId="62" r:id="rId19"/>
    <sheet name="18" sheetId="34" r:id="rId20"/>
    <sheet name="19" sheetId="35" r:id="rId21"/>
    <sheet name="20" sheetId="36" r:id="rId22"/>
    <sheet name="21" sheetId="37" r:id="rId23"/>
    <sheet name="22" sheetId="79" r:id="rId24"/>
    <sheet name="23" sheetId="64" r:id="rId25"/>
    <sheet name="24" sheetId="65" r:id="rId26"/>
    <sheet name="25" sheetId="66" r:id="rId27"/>
    <sheet name="26" sheetId="67" r:id="rId28"/>
    <sheet name="27" sheetId="68" r:id="rId29"/>
    <sheet name="28" sheetId="52" r:id="rId30"/>
    <sheet name="29" sheetId="53" r:id="rId31"/>
    <sheet name="30" sheetId="54" r:id="rId32"/>
    <sheet name="31" sheetId="55" r:id="rId33"/>
    <sheet name="32" sheetId="56" r:id="rId34"/>
    <sheet name="33" sheetId="57" r:id="rId35"/>
    <sheet name="34" sheetId="58" r:id="rId36"/>
    <sheet name="35" sheetId="59" r:id="rId37"/>
    <sheet name="36" sheetId="60" r:id="rId38"/>
    <sheet name="הערות" sheetId="83" r:id="rId39"/>
    <sheet name="13_" sheetId="69" r:id="rId40"/>
    <sheet name="14_" sheetId="70" r:id="rId41"/>
    <sheet name="15_" sheetId="73" r:id="rId42"/>
    <sheet name="16_" sheetId="75" r:id="rId43"/>
    <sheet name="26_" sheetId="76" r:id="rId44"/>
    <sheet name="27_" sheetId="77" r:id="rId45"/>
  </sheets>
  <calcPr calcId="191029"/>
  <customWorkbookViews>
    <customWorkbookView name="Yitschak Shnoor - Personal View" guid="{4D8713A2-F6AF-49CF-8DCD-2A02C76F9E58}" mergeInterval="0" personalView="1" maximized="1" xWindow="1" yWindow="1" windowWidth="1024" windowHeight="548" tabRatio="781" activeSheetId="35"/>
    <customWorkbookView name="Jenny Brodsky - Personal View" guid="{D66E1FB7-020B-455A-B80C-343900573230}" mergeInterval="0" personalView="1" maximized="1" xWindow="1" yWindow="1" windowWidth="1024" windowHeight="471" tabRatio="781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75" l="1"/>
  <c r="D25" i="75"/>
  <c r="C25" i="75"/>
  <c r="B25" i="75"/>
  <c r="E13" i="75"/>
  <c r="D13" i="75"/>
  <c r="C13" i="75"/>
  <c r="B13" i="75"/>
</calcChain>
</file>

<file path=xl/sharedStrings.xml><?xml version="1.0" encoding="utf-8"?>
<sst xmlns="http://schemas.openxmlformats.org/spreadsheetml/2006/main" count="1395" uniqueCount="489">
  <si>
    <t>גברים</t>
  </si>
  <si>
    <t>נשים</t>
  </si>
  <si>
    <t>סה"כ</t>
  </si>
  <si>
    <t>טוב</t>
  </si>
  <si>
    <t>טוב מאוד</t>
  </si>
  <si>
    <t>ללכת או לעלות במדרגות</t>
  </si>
  <si>
    <t>להתלבש או להתרחץ</t>
  </si>
  <si>
    <t>שיעורים ל-1,000 נפש</t>
  </si>
  <si>
    <t>שאתות ממאירות</t>
  </si>
  <si>
    <t>מחלות של כלי דם במוח</t>
  </si>
  <si>
    <t>סוכרת</t>
  </si>
  <si>
    <t xml:space="preserve"> </t>
  </si>
  <si>
    <t>לוח 2.1: תוחלת החיים בלידה, לפי קבוצת אוכלוסייה ומין, שנים נבחרות</t>
  </si>
  <si>
    <t>כלל האוכלוסייה</t>
  </si>
  <si>
    <t>יהודים</t>
  </si>
  <si>
    <t>בני דתות אחרות</t>
  </si>
  <si>
    <t>שנה</t>
  </si>
  <si>
    <t>יהודים ואחרים*</t>
  </si>
  <si>
    <t>ערבים</t>
  </si>
  <si>
    <t>מקור: למ"ס, שנתון סטטיסטי</t>
  </si>
  <si>
    <t>* כולל: יהודים, נוצרים שאינם ערבים ואוכלוסייה ללא סיווג דת (ראו מבוא)</t>
  </si>
  <si>
    <t>לוח 2.2: תוחלת החיים בגיל 65, לפי דת ומין</t>
  </si>
  <si>
    <t>ערבים*</t>
  </si>
  <si>
    <t>שנים</t>
  </si>
  <si>
    <t>1975-1979</t>
  </si>
  <si>
    <t>1980-1984</t>
  </si>
  <si>
    <t>1985-1989</t>
  </si>
  <si>
    <t>1990-1994</t>
  </si>
  <si>
    <t>1995-1999</t>
  </si>
  <si>
    <t>2000-2004</t>
  </si>
  <si>
    <t>2005-2009</t>
  </si>
  <si>
    <t>2010-2014</t>
  </si>
  <si>
    <t>* עד 1995, בני דתות אחרות</t>
  </si>
  <si>
    <t>לוח 2.3: תוחלת החיים בגילים נבחרים, לפי מין</t>
  </si>
  <si>
    <t>בגיל 75</t>
  </si>
  <si>
    <t>בגיל 80</t>
  </si>
  <si>
    <t>בגיל 85</t>
  </si>
  <si>
    <t>בגיל 95</t>
  </si>
  <si>
    <t>שיעורים ל-1,000 נפש באוכלוסייה</t>
  </si>
  <si>
    <r>
      <t>יהודים ואחרים</t>
    </r>
    <r>
      <rPr>
        <vertAlign val="superscript"/>
        <sz val="12.5"/>
        <rFont val="David"/>
        <family val="2"/>
        <charset val="177"/>
      </rPr>
      <t>(1)</t>
    </r>
  </si>
  <si>
    <t>גיל</t>
  </si>
  <si>
    <t>בני +65</t>
  </si>
  <si>
    <t>בני 65-69</t>
  </si>
  <si>
    <t>בני 70-74</t>
  </si>
  <si>
    <t>בני +75</t>
  </si>
  <si>
    <t>בני 75-79</t>
  </si>
  <si>
    <t>בני 80-84</t>
  </si>
  <si>
    <t>בני +85</t>
  </si>
  <si>
    <t>בני 85-89</t>
  </si>
  <si>
    <t>בני 90-95</t>
  </si>
  <si>
    <t>בני +95</t>
  </si>
  <si>
    <r>
      <t>שיעורים מתוקננים לבני +65</t>
    </r>
    <r>
      <rPr>
        <vertAlign val="superscript"/>
        <sz val="12.5"/>
        <rFont val="David"/>
        <family val="2"/>
        <charset val="177"/>
      </rPr>
      <t>(2)</t>
    </r>
  </si>
  <si>
    <t>מקור: עיבוד מיוחד על נתוני למ"ס, שנתון סטטיסטי</t>
  </si>
  <si>
    <t>1. כולל: יהודים, נוצרים שאינם ערבים ואוכלוסייה ללא סיווג דת (ראו הגדרות)</t>
  </si>
  <si>
    <t>שיעורים ל-1,000 נפש באוכלוסייה המתאימה</t>
  </si>
  <si>
    <t>65-74</t>
  </si>
  <si>
    <t>75+</t>
  </si>
  <si>
    <t>מאפיינים</t>
  </si>
  <si>
    <t>65+</t>
  </si>
  <si>
    <t>65-69</t>
  </si>
  <si>
    <t>70-74</t>
  </si>
  <si>
    <t>75-79</t>
  </si>
  <si>
    <t>80+</t>
  </si>
  <si>
    <t>סה"כ ילידי אסיה</t>
  </si>
  <si>
    <t>סה"כ ילידי אפריקה</t>
  </si>
  <si>
    <t>סה"כ ילידי אירופה-אמריקה</t>
  </si>
  <si>
    <t>2. כולל יבשת לידה לא ידועה</t>
  </si>
  <si>
    <t>3. שעלו משנת 1990 ואילך</t>
  </si>
  <si>
    <t>אחוזים</t>
  </si>
  <si>
    <t>בני 65-74</t>
  </si>
  <si>
    <t>בני 0-64</t>
  </si>
  <si>
    <t>מקור:  למ"ס, עיבוד מיוחד מקובץ פטירות</t>
  </si>
  <si>
    <t>שיעורים ל-100,000 נפש</t>
  </si>
  <si>
    <t>סיבות פטירה</t>
  </si>
  <si>
    <t xml:space="preserve"> גברים</t>
  </si>
  <si>
    <t xml:space="preserve"> נשים</t>
  </si>
  <si>
    <t>סה"כ*</t>
  </si>
  <si>
    <t>מחלות זיהומיות</t>
  </si>
  <si>
    <t>יתר לחץ-דם</t>
  </si>
  <si>
    <t>אוטם חריף של שריר הלב</t>
  </si>
  <si>
    <t>מחלת לב איסכמית אחרת</t>
  </si>
  <si>
    <t>מחלות לב אחרות</t>
  </si>
  <si>
    <t>דלקת ריאות</t>
  </si>
  <si>
    <t>מחלות כרוניות של מערכת הנשימה התחתונה</t>
  </si>
  <si>
    <t>יתר מחלות מערכת הנשימה</t>
  </si>
  <si>
    <t>מחלות כבד</t>
  </si>
  <si>
    <t>מחלות כליה</t>
  </si>
  <si>
    <t>מומים מולדים</t>
  </si>
  <si>
    <t>סימנים, סימפטומים וסיבות לא מוגדרות</t>
  </si>
  <si>
    <t>כל המחלות האחרות</t>
  </si>
  <si>
    <t>תאונות דרכים</t>
  </si>
  <si>
    <t>פגיעה עצמית מכוונת</t>
  </si>
  <si>
    <t>כל הסיבות החיצוניות האחרות</t>
  </si>
  <si>
    <t>* הסה"כ באוכלוסייה כולל סיבות סב-לידתיות</t>
  </si>
  <si>
    <t>75-84</t>
  </si>
  <si>
    <t>85+</t>
  </si>
  <si>
    <t>כלל</t>
  </si>
  <si>
    <t>קבוצת גיל</t>
  </si>
  <si>
    <t>האוכלוסייה</t>
  </si>
  <si>
    <t>סה"כ פטירות - מספרים מוחלטים*</t>
  </si>
  <si>
    <t>..</t>
  </si>
  <si>
    <t>הגברים</t>
  </si>
  <si>
    <t>הנשים</t>
  </si>
  <si>
    <t>מחלות כרונית של מערכת הנשימה התחתונה</t>
  </si>
  <si>
    <t>מספרים מוחלטים</t>
  </si>
  <si>
    <t>אחוזים מכלל ההתאבדויות</t>
  </si>
  <si>
    <t>0-64</t>
  </si>
  <si>
    <t>סה"כ בני +65</t>
  </si>
  <si>
    <t>לא כל כך טוב</t>
  </si>
  <si>
    <t>בכלל לא טוב</t>
  </si>
  <si>
    <t>כלל האוכלוסייה*</t>
  </si>
  <si>
    <t>דיווחו על מצב בריאות טוב או טוב מאוד בדרך כלל</t>
  </si>
  <si>
    <t xml:space="preserve">מקור: למ"ס, הסקר החברתי </t>
  </si>
  <si>
    <t>*אוכלוסיית הסקר היא בני +20</t>
  </si>
  <si>
    <r>
      <t>עוסקים בפעילות גופנית</t>
    </r>
    <r>
      <rPr>
        <b/>
        <vertAlign val="superscript"/>
        <sz val="12.5"/>
        <rFont val="David"/>
        <family val="2"/>
        <charset val="177"/>
      </rPr>
      <t>(1)</t>
    </r>
  </si>
  <si>
    <t>1. בשלושה החודשים שקדמו לראיון</t>
  </si>
  <si>
    <r>
      <t>כלל האוכלוסייה</t>
    </r>
    <r>
      <rPr>
        <vertAlign val="superscript"/>
        <sz val="12.5"/>
        <rFont val="David"/>
        <family val="2"/>
        <charset val="177"/>
      </rPr>
      <t>(2)</t>
    </r>
  </si>
  <si>
    <t>תת משקל (עד 18.4)</t>
  </si>
  <si>
    <t>משקל תקין (18.5 עד 24.9)</t>
  </si>
  <si>
    <t>משקל עודף (25 עד 29.9)</t>
  </si>
  <si>
    <t>השמנה (30 עד 34.9)</t>
  </si>
  <si>
    <t>השמנת יתר (35 ומעלה)</t>
  </si>
  <si>
    <t>סובלים מהשמנה (BMI 30 ומעלה)</t>
  </si>
  <si>
    <t>קבוצת אוכלוסייה</t>
  </si>
  <si>
    <t>יהודים ואחרים</t>
  </si>
  <si>
    <t>2. אוכלוסיית הסקר היא בני +20</t>
  </si>
  <si>
    <t>6- 10</t>
  </si>
  <si>
    <t>11- 20</t>
  </si>
  <si>
    <t>גיל הפסקת עישון (מתוך אלו שעישנו בעבר והפסיקו)</t>
  </si>
  <si>
    <t>סה''כ</t>
  </si>
  <si>
    <t>עד 19</t>
  </si>
  <si>
    <t>20- 29</t>
  </si>
  <si>
    <t>30- 39</t>
  </si>
  <si>
    <t>40- 49</t>
  </si>
  <si>
    <t>50- 59</t>
  </si>
  <si>
    <t>60 ומעלה</t>
  </si>
  <si>
    <t>דיווחו על קושי להרדם או לישון במשך לילה שלם</t>
  </si>
  <si>
    <t>בכל לילה או כמעט בכל לילה</t>
  </si>
  <si>
    <t>פעמיים - שלוש בשבוע</t>
  </si>
  <si>
    <t>פעם בשבוע או פחות</t>
  </si>
  <si>
    <t>דיווחו על קושי כלשהו להירדם או לישון במשך לילה שלם</t>
  </si>
  <si>
    <t>מקור: למ"ס, הסקר החברתי</t>
  </si>
  <si>
    <t>1. בחודש האחרון</t>
  </si>
  <si>
    <t>2. אוכלוסיית הסקר היא בני 20 ומעלה</t>
  </si>
  <si>
    <t>סוף שנה</t>
  </si>
  <si>
    <t>80-84</t>
  </si>
  <si>
    <t>גברים סה"כ</t>
  </si>
  <si>
    <t>מזה: קיבה</t>
  </si>
  <si>
    <t xml:space="preserve">         מעי גס וחלחולת</t>
  </si>
  <si>
    <t xml:space="preserve">         ריאה</t>
  </si>
  <si>
    <t xml:space="preserve">         ערמונית</t>
  </si>
  <si>
    <t xml:space="preserve">         שלפוחית השתן</t>
  </si>
  <si>
    <t xml:space="preserve">         לימפומה ממארת</t>
  </si>
  <si>
    <t xml:space="preserve">         ליקמיה</t>
  </si>
  <si>
    <t>נשים סה"כ</t>
  </si>
  <si>
    <t xml:space="preserve">         שד</t>
  </si>
  <si>
    <t xml:space="preserve">         שחלה</t>
  </si>
  <si>
    <t>מקור: משרד הבריאות, רישום הסרטן הלאומי</t>
  </si>
  <si>
    <t>שיעורים ל-100,000 נפש, סוף שנה</t>
  </si>
  <si>
    <t>סה"כ יהודים ואחרים*</t>
  </si>
  <si>
    <t>סה"כ ערבים</t>
  </si>
  <si>
    <t>סה"כ יהודיות ואחרות*</t>
  </si>
  <si>
    <t>סה"כ ערביות</t>
  </si>
  <si>
    <t>* כולל יהודים, נוצרים שאינם ערבים ואוכלוסייה ללא סיווג דת (ראו מבוא)</t>
  </si>
  <si>
    <t>סה"כ יהודים  בני +65</t>
  </si>
  <si>
    <t>ילידי ישראל</t>
  </si>
  <si>
    <t>ילידי אירופה-אמריקה</t>
  </si>
  <si>
    <t>ילידי אסיה</t>
  </si>
  <si>
    <t>ילידי אפריקה</t>
  </si>
  <si>
    <t>ילידות ישראל</t>
  </si>
  <si>
    <t>ילידות אירופה-אמריקה</t>
  </si>
  <si>
    <t>ילידות אסיה</t>
  </si>
  <si>
    <t>ילידות אפריקה</t>
  </si>
  <si>
    <t>אין קושי</t>
  </si>
  <si>
    <t>יש קושי מועט</t>
  </si>
  <si>
    <t>בני 74-65</t>
  </si>
  <si>
    <t>מין</t>
  </si>
  <si>
    <t>מזה: עולי בריה"מ לשעבר</t>
  </si>
  <si>
    <t>לזכור או להתרכז</t>
  </si>
  <si>
    <t>הרוגים</t>
  </si>
  <si>
    <t>פצועים קשה</t>
  </si>
  <si>
    <t>פצועים קל</t>
  </si>
  <si>
    <t>בני +65 לפי מעמד הנפגע</t>
  </si>
  <si>
    <t>הולך רגל</t>
  </si>
  <si>
    <t>נהג רכב</t>
  </si>
  <si>
    <t>נוסע ברכב</t>
  </si>
  <si>
    <t>אחר</t>
  </si>
  <si>
    <t>בני +65 לפי קבוצת אוכלוסייה*</t>
  </si>
  <si>
    <t>* בשנת 2003 נעשה שינוי בסיווג. קבוצת היהודים מוצגת בנפרד ואינה כוללת נוצרים שאינם ערבים ואוכלוסייה ללא סיווג דת. קבוצת הערבים כוללת מוסלמים, נוצרים-ערבים ודרוזים. יתר הנתונים בלוח כוללים גם נוצרים שאינם ערבים, אוכלוסייה ללא סיווג דת וזרים</t>
  </si>
  <si>
    <t>סה"כ נפגעים</t>
  </si>
  <si>
    <t>מזה: הרוגים</t>
  </si>
  <si>
    <t>מקורות: למ"ס; משרד הבריאות</t>
  </si>
  <si>
    <t>חומרת התאונות</t>
  </si>
  <si>
    <t>קטלניות</t>
  </si>
  <si>
    <t>קשות</t>
  </si>
  <si>
    <t>קלות</t>
  </si>
  <si>
    <t>נהגים מעורבים בני +65</t>
  </si>
  <si>
    <t>כלל הנהגים המעורבים</t>
  </si>
  <si>
    <t xml:space="preserve">סה"כ </t>
  </si>
  <si>
    <t>מקורות:  למ"ס, תאונות דרכים עם נפגעים;  מורשים לנהוג</t>
  </si>
  <si>
    <t>1. כולל מין לא ידוע</t>
  </si>
  <si>
    <t>עשו בדיקה</t>
  </si>
  <si>
    <t>בשנה אחרונה</t>
  </si>
  <si>
    <t>מעל שנה ועד שנתיים</t>
  </si>
  <si>
    <t>מעל שנתיים</t>
  </si>
  <si>
    <t>בדיקת ממוגרפיה</t>
  </si>
  <si>
    <t>נשים בנות 65+</t>
  </si>
  <si>
    <r>
      <t>כלל האוכלוסייה</t>
    </r>
    <r>
      <rPr>
        <vertAlign val="superscript"/>
        <sz val="12.5"/>
        <rFont val="David"/>
        <family val="2"/>
        <charset val="177"/>
      </rPr>
      <t>(4)</t>
    </r>
  </si>
  <si>
    <t>בדיקת דם סמוי</t>
  </si>
  <si>
    <t>בדיקת קולונוסקופייה</t>
  </si>
  <si>
    <t>מקור:  למ"ס, הסקר החברתי</t>
  </si>
  <si>
    <t>* בני 20 ומעלה</t>
  </si>
  <si>
    <t>בני 75-84</t>
  </si>
  <si>
    <t>אחוז הביקורים של בני +65 מתוך כלל הביקורים</t>
  </si>
  <si>
    <t>שיעורים לאלף נפש</t>
  </si>
  <si>
    <t>2. מספר הפניות שנרשמו במחלקות לרפואה דחופה בבתי חולים, לא כולל ביקורים עקב לידה</t>
  </si>
  <si>
    <t>3. ביקורים חוזרים למחלקה דחופה באחד מבתי החולים בתוך חודש מתאריך השחרור מהמחלקה לרפואה דחופה, מחולק בסך כל הביקורים בתקופה</t>
  </si>
  <si>
    <t>מקור: אגף המידע, משרד הבריאות</t>
  </si>
  <si>
    <t>* שחרורים מבית החולים, כולל שחרורים מהמחלקות לאשפוז כללי ללא יולדות בכל בתי החולים, לא כולל העברות בין מחלקות באותו בית חולים</t>
  </si>
  <si>
    <t>מחלקה</t>
  </si>
  <si>
    <t>כלל המחלקות הכלליות</t>
  </si>
  <si>
    <t>פנימית</t>
  </si>
  <si>
    <t>ריאות</t>
  </si>
  <si>
    <t>גריאטרייה חריפה</t>
  </si>
  <si>
    <t>נירולוגיה</t>
  </si>
  <si>
    <t>אונקולוגיה</t>
  </si>
  <si>
    <t>עור ומין</t>
  </si>
  <si>
    <t>השתלת מוח עצם</t>
  </si>
  <si>
    <t>טיפול נמרץ כללי</t>
  </si>
  <si>
    <t>טיפול נמרץ לב</t>
  </si>
  <si>
    <t>טיפול נמרץ נשימתי</t>
  </si>
  <si>
    <t>כירורגייה כללית</t>
  </si>
  <si>
    <t>אורתופדיה</t>
  </si>
  <si>
    <t>אורולוגיה</t>
  </si>
  <si>
    <t>נירוכירורגייה</t>
  </si>
  <si>
    <t>כירורגייה חזה ולב</t>
  </si>
  <si>
    <t>כירורגייה כלי דם</t>
  </si>
  <si>
    <t>כירורגייה פלסטית</t>
  </si>
  <si>
    <t>עיניים</t>
  </si>
  <si>
    <t>אף-אוזן-גרון וכירורגייה ראש וצוואר</t>
  </si>
  <si>
    <t>פה ולסת</t>
  </si>
  <si>
    <t>השהיה</t>
  </si>
  <si>
    <t>כלל המחלקות הכלליות*</t>
  </si>
  <si>
    <r>
      <t>פנימית</t>
    </r>
    <r>
      <rPr>
        <sz val="12.5"/>
        <color indexed="8"/>
        <rFont val="Times New Roman"/>
        <family val="1"/>
      </rPr>
      <t xml:space="preserve"> </t>
    </r>
  </si>
  <si>
    <r>
      <t>נשים</t>
    </r>
    <r>
      <rPr>
        <sz val="12.5"/>
        <color indexed="8"/>
        <rFont val="Times New Roman"/>
        <family val="1"/>
      </rPr>
      <t xml:space="preserve"> </t>
    </r>
  </si>
  <si>
    <r>
      <t>השהיה</t>
    </r>
    <r>
      <rPr>
        <sz val="12.5"/>
        <color indexed="8"/>
        <rFont val="Times New Roman"/>
        <family val="1"/>
      </rPr>
      <t xml:space="preserve"> </t>
    </r>
  </si>
  <si>
    <t>ימים</t>
  </si>
  <si>
    <r>
      <t>טיפול נמרץ לב</t>
    </r>
    <r>
      <rPr>
        <sz val="12.5"/>
        <color indexed="8"/>
        <rFont val="Times New Roman"/>
        <family val="1"/>
      </rPr>
      <t xml:space="preserve"> </t>
    </r>
  </si>
  <si>
    <r>
      <t>אורתופדיה</t>
    </r>
    <r>
      <rPr>
        <sz val="12.5"/>
        <color indexed="8"/>
        <rFont val="Times New Roman"/>
        <family val="1"/>
      </rPr>
      <t xml:space="preserve"> </t>
    </r>
  </si>
  <si>
    <r>
      <t>אורולוגיה</t>
    </r>
    <r>
      <rPr>
        <sz val="12.5"/>
        <color indexed="8"/>
        <rFont val="Times New Roman"/>
        <family val="1"/>
      </rPr>
      <t xml:space="preserve"> </t>
    </r>
  </si>
  <si>
    <t>מטופלים בני +65</t>
  </si>
  <si>
    <t>מטופלים בכלל האוכלוסייה</t>
  </si>
  <si>
    <t>בני +65 מכלל המטופלים</t>
  </si>
  <si>
    <t>מטופלים בני +65 מכלל בני +65</t>
  </si>
  <si>
    <t>כלל המטופלים מתוך האוכלוסייה</t>
  </si>
  <si>
    <t>מקור: משרד הבריאות, שירותי בריאות הנפש, המחלקה למידע והערכה</t>
  </si>
  <si>
    <t>* אנשים שהיה להם לפחות מגע אחד בתקופה הנתונה</t>
  </si>
  <si>
    <t>מספרים מוחלטים, סוף שנה</t>
  </si>
  <si>
    <t>כלל בני +65</t>
  </si>
  <si>
    <t xml:space="preserve">בני 65-74 </t>
  </si>
  <si>
    <t xml:space="preserve">כלל האוכלוסייה </t>
  </si>
  <si>
    <t>שיעורים ל-1,000 נפש, סוף שנה</t>
  </si>
  <si>
    <t xml:space="preserve">בני 75-84 </t>
  </si>
  <si>
    <r>
      <t>כלל</t>
    </r>
    <r>
      <rPr>
        <b/>
        <sz val="11"/>
        <color indexed="8"/>
        <rFont val="Times New Roman"/>
        <family val="1"/>
      </rPr>
      <t xml:space="preserve"> </t>
    </r>
    <r>
      <rPr>
        <b/>
        <sz val="12.5"/>
        <color indexed="8"/>
        <rFont val="David"/>
        <family val="2"/>
        <charset val="177"/>
      </rPr>
      <t>האוכלוסייה</t>
    </r>
  </si>
  <si>
    <t>אבחנה</t>
  </si>
  <si>
    <t xml:space="preserve">סה"כ קבלות </t>
  </si>
  <si>
    <t>סכיזופרניה והפרעות דלוזיונליות</t>
  </si>
  <si>
    <t>הפרעות פסיכוטיות חריפות</t>
  </si>
  <si>
    <t>הפרעות אפקטיביות</t>
  </si>
  <si>
    <t>הפרעות אורגניות</t>
  </si>
  <si>
    <t>הפרעות נירוטיות</t>
  </si>
  <si>
    <t>הפרעות אישיוּת</t>
  </si>
  <si>
    <t>הפרעות בגיל הילדות</t>
  </si>
  <si>
    <t>סמים ואלכוהול</t>
  </si>
  <si>
    <t>פיגור שכלי</t>
  </si>
  <si>
    <t>לא ידוע</t>
  </si>
  <si>
    <t>סה"כ קבלות</t>
  </si>
  <si>
    <t>נובמבר 2005</t>
  </si>
  <si>
    <t>שירותי בריאות כללית</t>
  </si>
  <si>
    <t>מכבי שירותי בריאות</t>
  </si>
  <si>
    <t xml:space="preserve">קופת חולים לאומית </t>
  </si>
  <si>
    <t>קופת חולים מאוחדת</t>
  </si>
  <si>
    <t>נובמבר 2010</t>
  </si>
  <si>
    <t>נובמבר 2015</t>
  </si>
  <si>
    <t>נובמבר 2016</t>
  </si>
  <si>
    <t>מקור: המוסד לביטוח לאומי</t>
  </si>
  <si>
    <t>מועד</t>
  </si>
  <si>
    <t>קופת חולים לאומית</t>
  </si>
  <si>
    <t>דצמבר 1994</t>
  </si>
  <si>
    <t>דצמבר 1995</t>
  </si>
  <si>
    <t>נובמבר 1996</t>
  </si>
  <si>
    <t>נובמבר 1997</t>
  </si>
  <si>
    <t>נובמבר 1998</t>
  </si>
  <si>
    <t>נובמבר 1999</t>
  </si>
  <si>
    <t>נובמבר 2000</t>
  </si>
  <si>
    <t>נובמבר 2001</t>
  </si>
  <si>
    <t>נובמבר 2002</t>
  </si>
  <si>
    <t>נובמבר 2003</t>
  </si>
  <si>
    <t>נובמבר 2004</t>
  </si>
  <si>
    <t>נובמבר 2006</t>
  </si>
  <si>
    <t>נובמבר 2007</t>
  </si>
  <si>
    <t>נובמבר 2008</t>
  </si>
  <si>
    <t>נובמבר 2009</t>
  </si>
  <si>
    <t>נובמבר 2011</t>
  </si>
  <si>
    <t>נובמבר 2012</t>
  </si>
  <si>
    <t>נובמבר 2013</t>
  </si>
  <si>
    <t>נובמבר 2014</t>
  </si>
  <si>
    <t>מספר לוח</t>
  </si>
  <si>
    <t>מספר חדש</t>
  </si>
  <si>
    <t>מצב</t>
  </si>
  <si>
    <t>הערות</t>
  </si>
  <si>
    <t>מוכן</t>
  </si>
  <si>
    <t>1. חדרי מיון בעבר. מבוסס על דיווח של 29 בתי חולים לאשפוז כללי ללא בתי החולים במזרח ירושלים. למידע על שיעור הכיסוי הארצי מומלץ לפנות לפרסום</t>
  </si>
  <si>
    <t>נובמבר 2017</t>
  </si>
  <si>
    <t>מעשנים סיגריות לפחות פעם אחת ביום</t>
  </si>
  <si>
    <t>עד 5</t>
  </si>
  <si>
    <t>יותר מ-20</t>
  </si>
  <si>
    <t>עישנו בעבר והפסיקו (מאלה שלא מעשנים כיום)</t>
  </si>
  <si>
    <t>1. בקרב מעשנים כיום</t>
  </si>
  <si>
    <t xml:space="preserve">מעשנים כיום (כולל: סיגריה, סיגר, מקטרת, נרגילה, בכל תדירות שהיא)
</t>
  </si>
  <si>
    <r>
      <t>כלל האוכלוסייה</t>
    </r>
    <r>
      <rPr>
        <vertAlign val="superscript"/>
        <sz val="12.5"/>
        <color rgb="FF0070C0"/>
        <rFont val="David"/>
        <family val="2"/>
        <charset val="177"/>
      </rPr>
      <t>(2)</t>
    </r>
    <r>
      <rPr>
        <sz val="12.5"/>
        <color rgb="FF0070C0"/>
        <rFont val="David"/>
        <family val="2"/>
        <charset val="177"/>
      </rPr>
      <t xml:space="preserve"> המעשנים כיום (כולל: סיגריה, סיגר, מקטרת, נרגילה)
</t>
    </r>
  </si>
  <si>
    <r>
      <t>כלל האוכלוסייה</t>
    </r>
    <r>
      <rPr>
        <vertAlign val="superscript"/>
        <sz val="12.5"/>
        <color rgb="FF0070C0"/>
        <rFont val="David"/>
        <family val="2"/>
        <charset val="177"/>
      </rPr>
      <t>(2)</t>
    </r>
    <r>
      <rPr>
        <sz val="12.5"/>
        <color rgb="FF0070C0"/>
        <rFont val="David"/>
        <family val="2"/>
        <charset val="177"/>
      </rPr>
      <t xml:space="preserve"> המעשנים סיגריות לפחות פעם אחת ביום
</t>
    </r>
  </si>
  <si>
    <r>
      <t>מעשנים לפי מספר הסיגריות ביום</t>
    </r>
    <r>
      <rPr>
        <vertAlign val="superscript"/>
        <sz val="12.5"/>
        <rFont val="David"/>
        <family val="2"/>
      </rPr>
      <t>(1)</t>
    </r>
  </si>
  <si>
    <t xml:space="preserve">לא היה קושי </t>
  </si>
  <si>
    <t>עיפות רבה</t>
  </si>
  <si>
    <t>עיפות מסויימת</t>
  </si>
  <si>
    <t>לא כל כך</t>
  </si>
  <si>
    <t>בכלל לא</t>
  </si>
  <si>
    <t>3. מתוך אלו שיש להם בעיות שינה</t>
  </si>
  <si>
    <r>
      <t>דיווחו על הרגשת עייפות או נמנום כלשהם במשך היום</t>
    </r>
    <r>
      <rPr>
        <b/>
        <vertAlign val="superscript"/>
        <sz val="12.5"/>
        <color rgb="FF0070C0"/>
        <rFont val="David"/>
        <family val="2"/>
        <charset val="177"/>
      </rPr>
      <t>(3)</t>
    </r>
  </si>
  <si>
    <r>
      <t>דיווחו על הרגשת עייפות או נמנום במשך היום</t>
    </r>
    <r>
      <rPr>
        <b/>
        <vertAlign val="superscript"/>
        <sz val="12.5"/>
        <color rgb="FF0070C0"/>
        <rFont val="David"/>
        <family val="2"/>
        <charset val="177"/>
      </rPr>
      <t>(3)</t>
    </r>
  </si>
  <si>
    <r>
      <t>כלל האוכלוסייה</t>
    </r>
    <r>
      <rPr>
        <vertAlign val="superscript"/>
        <sz val="12.5"/>
        <color rgb="FF0070C0"/>
        <rFont val="David"/>
        <family val="2"/>
        <charset val="177"/>
      </rPr>
      <t>(2)</t>
    </r>
  </si>
  <si>
    <t>1. מתוך אלה שעשו את הבדיקה</t>
  </si>
  <si>
    <t>2. לנשים בנות 40 ומעלה</t>
  </si>
  <si>
    <t>3. לנשים בנות 25 ומעלה</t>
  </si>
  <si>
    <t>4. לבני 40 ומעלה</t>
  </si>
  <si>
    <t>54-45</t>
  </si>
  <si>
    <t>64-55</t>
  </si>
  <si>
    <t>74-65</t>
  </si>
  <si>
    <t>84-75</t>
  </si>
  <si>
    <t>+85</t>
  </si>
  <si>
    <t>שיעורים ל-100 נפש</t>
  </si>
  <si>
    <t>בני 45 ומעלה</t>
  </si>
  <si>
    <t>בני 65 ומעלה</t>
  </si>
  <si>
    <r>
      <t>סה"כ באלפים</t>
    </r>
    <r>
      <rPr>
        <b/>
        <vertAlign val="superscript"/>
        <sz val="12.5"/>
        <color theme="1"/>
        <rFont val="David"/>
        <family val="2"/>
      </rPr>
      <t>(1)</t>
    </r>
  </si>
  <si>
    <r>
      <t>יש קושי רב</t>
    </r>
    <r>
      <rPr>
        <vertAlign val="superscript"/>
        <sz val="12.5"/>
        <color theme="1"/>
        <rFont val="David"/>
        <family val="2"/>
        <charset val="177"/>
      </rPr>
      <t>(2)</t>
    </r>
  </si>
  <si>
    <t>2. כולל אלה שאינם יכולים כלל לבצע את הפעולה/תפקוד</t>
  </si>
  <si>
    <r>
      <t>פעולות הקשורות למשק הבית</t>
    </r>
    <r>
      <rPr>
        <vertAlign val="superscript"/>
        <sz val="12.5"/>
        <color theme="1"/>
        <rFont val="David"/>
        <family val="2"/>
        <charset val="177"/>
      </rPr>
      <t>(3)</t>
    </r>
  </si>
  <si>
    <t>4. גם כאשר מרכיב/ה משקפיים</t>
  </si>
  <si>
    <t>5. גם כאשר מרכיב/ה מכשיר שמיעה</t>
  </si>
  <si>
    <r>
      <t>לראות</t>
    </r>
    <r>
      <rPr>
        <vertAlign val="superscript"/>
        <sz val="12.5"/>
        <color theme="1"/>
        <rFont val="David"/>
        <family val="2"/>
        <charset val="177"/>
      </rPr>
      <t>(4)</t>
    </r>
  </si>
  <si>
    <r>
      <t>לשמוע</t>
    </r>
    <r>
      <rPr>
        <vertAlign val="superscript"/>
        <sz val="12.5"/>
        <color theme="1"/>
        <rFont val="David"/>
        <family val="2"/>
        <charset val="177"/>
      </rPr>
      <t>(5)</t>
    </r>
  </si>
  <si>
    <r>
      <t>סה"כ ילידי ישראל</t>
    </r>
    <r>
      <rPr>
        <b/>
        <vertAlign val="superscript"/>
        <sz val="12.5"/>
        <rFont val="David"/>
        <family val="2"/>
      </rPr>
      <t>(2)</t>
    </r>
  </si>
  <si>
    <r>
      <t>מזה: עולי בריה"מ לשעבר</t>
    </r>
    <r>
      <rPr>
        <b/>
        <i/>
        <vertAlign val="superscript"/>
        <sz val="12.5"/>
        <rFont val="David"/>
        <family val="2"/>
      </rPr>
      <t>(3)</t>
    </r>
  </si>
  <si>
    <t>סה"כ +65</t>
  </si>
  <si>
    <r>
      <t>שיעורים מתוקננים לגיל</t>
    </r>
    <r>
      <rPr>
        <b/>
        <vertAlign val="superscript"/>
        <sz val="12.5"/>
        <rFont val="David"/>
        <family val="2"/>
      </rPr>
      <t>(2)</t>
    </r>
  </si>
  <si>
    <t>1. הנתונים מבוססים על סקר שנערך בקרב מבוטחי ארבע קופות החולים. שיעור תת-האבחון של חולי דמנציה בארצות מפותחות מוערך ב-25%-50%. בהתאם לכך, ההערכה של משרד הבריאות היא שהנתונים בלוח מהווים אומדן חסר. לפרטים נוספים ראו במבוא</t>
  </si>
  <si>
    <t>2. שיעורים מתוקננים לגיל מאפשרים להשוות בין קבוצות שהתפלגות הגיל שלהן שונה. השיעורים המתוקננים מציגים את הנתונים כאילו התפלגות הגיל בקבוצות אלו הייתה זהה. אוכלוסיית התקן היא אוכלוסיית ישראל 2016</t>
  </si>
  <si>
    <t>3. פעילות מאומצת היא פעילות הגורמת להזעה רבה ולעלייה רבה בקצב פעימות הלב, לדוגמה, ריצה, הליכה מהירה, פעילות אירובית. הכוונה לפעילות שנמשכה לפחות 10 דקות ברצף</t>
  </si>
  <si>
    <t>4. פעילות מתונה היא פעילות הגורמת להזעה קלה ולעלייה מועטה בקצב פעימות הלב, לדוגמה, הליכה, רכיבה על אופניים, שחייה, באופן מתון. הכוונה לפעילות שנמשכה לפחות 10 דקות ברצף</t>
  </si>
  <si>
    <t>5. פעילות לחיזוק שרירים היא פעילות המיועדת לחיזוק ובניית שרירי הגוף, לדוגמה התעמלות, עיצוב גוף, הרמת משקולות.</t>
  </si>
  <si>
    <r>
      <t>עוסקים בפעילות גופנית מאומצת (מתוך העוסקים בפעילות גופנית)</t>
    </r>
    <r>
      <rPr>
        <b/>
        <vertAlign val="superscript"/>
        <sz val="12.5"/>
        <rFont val="David"/>
        <family val="2"/>
        <charset val="177"/>
      </rPr>
      <t>(3)</t>
    </r>
  </si>
  <si>
    <r>
      <t>עוסקים בפעילות גופנית מתונה (מתוך העוסקים בפעילות גופנית)</t>
    </r>
    <r>
      <rPr>
        <b/>
        <vertAlign val="superscript"/>
        <sz val="12.5"/>
        <rFont val="David"/>
        <family val="2"/>
        <charset val="177"/>
      </rPr>
      <t>(4)</t>
    </r>
  </si>
  <si>
    <r>
      <t>עוסקים בפעילות גופנית לחיזוק שרירים (מתוך העוסקים בפעילות גופנית)</t>
    </r>
    <r>
      <rPr>
        <b/>
        <vertAlign val="superscript"/>
        <sz val="12.5"/>
        <rFont val="David"/>
        <family val="2"/>
      </rPr>
      <t>(5)</t>
    </r>
  </si>
  <si>
    <t>3. כגון: נקיון, קניות וסידורים מחוץ לבית</t>
  </si>
  <si>
    <t>1. מדד BMI לבדיקת יחס גובה ומשקל, נקבע באמצעות  חלוקת משקל הגוף (בק"ג) בגובה (במטר) בריבוע. נתוני גובה ומשקל בסקר החברתי הם לפי דיווח עצמי של המרואיינים</t>
  </si>
  <si>
    <t>יישוב</t>
  </si>
  <si>
    <t>אום אל-פחם</t>
  </si>
  <si>
    <t>אילת</t>
  </si>
  <si>
    <t>אשדוד</t>
  </si>
  <si>
    <t>אשקלון</t>
  </si>
  <si>
    <t>באר שבע</t>
  </si>
  <si>
    <t>בית שמש</t>
  </si>
  <si>
    <t>ביתר עילית</t>
  </si>
  <si>
    <t>בני ברק</t>
  </si>
  <si>
    <t>בת ים</t>
  </si>
  <si>
    <t>גבעתיים</t>
  </si>
  <si>
    <t>הוד השרון</t>
  </si>
  <si>
    <t>הרצליה</t>
  </si>
  <si>
    <t>חדרה</t>
  </si>
  <si>
    <t>חולון</t>
  </si>
  <si>
    <t>חיפה</t>
  </si>
  <si>
    <t>ירושלים</t>
  </si>
  <si>
    <t>כפר סבא</t>
  </si>
  <si>
    <t>לוד</t>
  </si>
  <si>
    <t>מודיעין-מכבים-רעות</t>
  </si>
  <si>
    <t>מודיעין עילית</t>
  </si>
  <si>
    <t>נהרייה</t>
  </si>
  <si>
    <t>נצרת</t>
  </si>
  <si>
    <t>נתניה</t>
  </si>
  <si>
    <t>פתח תקווה</t>
  </si>
  <si>
    <t>קריית אתא</t>
  </si>
  <si>
    <t>קריית גת</t>
  </si>
  <si>
    <t>ראשון לציון</t>
  </si>
  <si>
    <t>רחובות</t>
  </si>
  <si>
    <t>רמלה</t>
  </si>
  <si>
    <t>רמת גן</t>
  </si>
  <si>
    <t>רעננה</t>
  </si>
  <si>
    <t>תל אביב-יפו</t>
  </si>
  <si>
    <t>מקור: למ"ס, פרופיל בריאותי חברתי של יישובים בישראל, 2017-2011</t>
  </si>
  <si>
    <t>טרשת עורקים ויתר מחלות מחזור הדם</t>
  </si>
  <si>
    <t>מקור: משרד הבריאות, אובדנות בישראל</t>
  </si>
  <si>
    <t>מקור: למ"ס, תאונות דרכים עם נפגעים, סיכומים כלליים</t>
  </si>
  <si>
    <t>הסתכלות</t>
  </si>
  <si>
    <r>
      <t>מספר ביקורים</t>
    </r>
    <r>
      <rPr>
        <b/>
        <vertAlign val="superscript"/>
        <sz val="12.5"/>
        <color rgb="FF000000"/>
        <rFont val="David"/>
        <family val="2"/>
      </rPr>
      <t>(2)</t>
    </r>
    <r>
      <rPr>
        <b/>
        <sz val="12.5"/>
        <color indexed="8"/>
        <rFont val="David"/>
        <family val="2"/>
        <charset val="177"/>
      </rPr>
      <t xml:space="preserve"> (באלפים)</t>
    </r>
  </si>
  <si>
    <r>
      <t>ביקורים חוזרים</t>
    </r>
    <r>
      <rPr>
        <b/>
        <vertAlign val="superscript"/>
        <sz val="12.5"/>
        <rFont val="David"/>
        <family val="2"/>
      </rPr>
      <t>(3)</t>
    </r>
    <r>
      <rPr>
        <b/>
        <sz val="12.5"/>
        <rFont val="David"/>
        <family val="2"/>
        <charset val="177"/>
      </rPr>
      <t xml:space="preserve"> בתוך 30 ימים (אחוזים)</t>
    </r>
  </si>
  <si>
    <t>נובמבר 2018</t>
  </si>
  <si>
    <r>
      <t>מועד ביצוע הבדיקה האחרונה</t>
    </r>
    <r>
      <rPr>
        <vertAlign val="superscript"/>
        <sz val="12.5"/>
        <rFont val="David"/>
        <family val="2"/>
        <charset val="177"/>
      </rPr>
      <t>(1)</t>
    </r>
  </si>
  <si>
    <r>
      <t xml:space="preserve">בדיקת צוואר הרחם </t>
    </r>
    <r>
      <rPr>
        <b/>
        <sz val="11"/>
        <rFont val="David"/>
        <family val="2"/>
        <charset val="177"/>
      </rPr>
      <t>(PAP)</t>
    </r>
  </si>
  <si>
    <r>
      <t>כלל האוכלוסייה</t>
    </r>
    <r>
      <rPr>
        <vertAlign val="superscript"/>
        <sz val="12.5"/>
        <rFont val="David"/>
        <family val="2"/>
        <charset val="177"/>
      </rPr>
      <t>(3)</t>
    </r>
  </si>
  <si>
    <r>
      <t>לוח 2.16: בני +65 וכלל האוכלוסייה המדווחים על בעיות שינה</t>
    </r>
    <r>
      <rPr>
        <b/>
        <vertAlign val="superscript"/>
        <sz val="12.5"/>
        <rFont val="David"/>
        <family val="2"/>
        <charset val="177"/>
      </rPr>
      <t>(1)</t>
    </r>
    <r>
      <rPr>
        <b/>
        <sz val="12.5"/>
        <rFont val="David"/>
        <family val="2"/>
        <charset val="177"/>
      </rPr>
      <t>, לפי גיל ומין, 2017</t>
    </r>
  </si>
  <si>
    <t>לוח 2.15: בני +65 וכלל האוכלוסייה המעשנים, לפי גיל ומין, 2017</t>
  </si>
  <si>
    <r>
      <t>לוח 2.14: בני +65 וכלל האוכלוסייה לפי מדד BMI</t>
    </r>
    <r>
      <rPr>
        <b/>
        <vertAlign val="superscript"/>
        <sz val="12.5"/>
        <color rgb="FF0070C0"/>
        <rFont val="David"/>
        <family val="2"/>
        <charset val="177"/>
      </rPr>
      <t>(1)</t>
    </r>
    <r>
      <rPr>
        <b/>
        <sz val="12.5"/>
        <color rgb="FF0070C0"/>
        <rFont val="David"/>
        <family val="2"/>
        <charset val="177"/>
      </rPr>
      <t>, גיל ומין, 2017</t>
    </r>
  </si>
  <si>
    <t>לוח 2.13: בני +65 וכלל האוכלוסייה העוסקים בפעילות גופנית לפי סוג פעילות, גיל ומין, 2017</t>
  </si>
  <si>
    <t>לוח 2.11: התאבדויות בקרב בני +65 ובקרב כלל האוכלוסייה, לפי גיל ומין, שנים נבחרות</t>
  </si>
  <si>
    <r>
      <t>לוח 2.7: בני +65 וכלל האוכלוסייה שנפטרו בבתי חולים</t>
    </r>
    <r>
      <rPr>
        <sz val="12.5"/>
        <rFont val="David"/>
        <family val="2"/>
        <charset val="177"/>
      </rPr>
      <t>*</t>
    </r>
    <r>
      <rPr>
        <b/>
        <sz val="12.5"/>
        <rFont val="David"/>
        <family val="2"/>
        <charset val="177"/>
      </rPr>
      <t>,  מתוך כלל הפטירות, לפי מין וקבוצת גיל, שנים נבחרות</t>
    </r>
  </si>
  <si>
    <r>
      <t>לוח 2.6: פטירות של יהודים ואחרים</t>
    </r>
    <r>
      <rPr>
        <b/>
        <vertAlign val="superscript"/>
        <sz val="12.5"/>
        <rFont val="David"/>
        <family val="2"/>
      </rPr>
      <t>(1)</t>
    </r>
    <r>
      <rPr>
        <b/>
        <sz val="12.5"/>
        <rFont val="David"/>
        <family val="2"/>
        <charset val="177"/>
      </rPr>
      <t xml:space="preserve"> בני +65, לפי גיל, מין ויבשת לידה, 2017</t>
    </r>
  </si>
  <si>
    <t>לוח 2.26: בני +65 וכלל האוכלוסייה המדווחים על ביצוע בדיקות רפואיות ועל מועד הבדיקה האחרונה, לפי מין, 2017</t>
  </si>
  <si>
    <t>לוח 2.27:  בני +65 וכלל האוכלוסייה* אשר קיבלו חיסון נגד שפעת לפי גיל ומין, 2017</t>
  </si>
  <si>
    <r>
      <t>סה"כ</t>
    </r>
    <r>
      <rPr>
        <vertAlign val="superscript"/>
        <sz val="12.5"/>
        <color rgb="FF000000"/>
        <rFont val="David"/>
        <family val="2"/>
      </rPr>
      <t>(1)</t>
    </r>
  </si>
  <si>
    <r>
      <t>שיעורים ל-10,000 נהגים</t>
    </r>
    <r>
      <rPr>
        <b/>
        <vertAlign val="superscript"/>
        <sz val="12.5"/>
        <color rgb="FF000000"/>
        <rFont val="David"/>
        <family val="2"/>
      </rPr>
      <t>(2)</t>
    </r>
  </si>
  <si>
    <t>מקור: נתונים שהתקבלו מהמרכז הלאומי לבקרת מחלות והאגף לגריאטריה במשרד הבריאות</t>
  </si>
  <si>
    <t>נוספה 2019. נמחקו השנים 2004-2001</t>
  </si>
  <si>
    <t>2015-2019</t>
  </si>
  <si>
    <t>שינוי בנתוני השורה האחרונה: 2015-2019</t>
  </si>
  <si>
    <t>לוח 2.5: פטירות של בני +65, לפי גיל, קבוצת אוכלוסייה ומין, 2018</t>
  </si>
  <si>
    <t>2. אוכלוסיית התקן היא אוכלוסיית ישראל בשנת 2018</t>
  </si>
  <si>
    <t>נתונים חדשים בכל הלוח</t>
  </si>
  <si>
    <t>שנה בכותרת</t>
  </si>
  <si>
    <t>שינוי בהערה 2</t>
  </si>
  <si>
    <t>דמנציה</t>
  </si>
  <si>
    <t>לוח 2.8: סיבות פטירה של בני +65  ושל כלל האוכלוסייה, לפי מין, 2018</t>
  </si>
  <si>
    <t>נוספה דמנציה ברשימת המחלות</t>
  </si>
  <si>
    <r>
      <t>לוח 2.9: סיבות פטירה של</t>
    </r>
    <r>
      <rPr>
        <b/>
        <sz val="12.5"/>
        <rFont val="Times New Roman"/>
        <family val="1"/>
      </rPr>
      <t xml:space="preserve"> </t>
    </r>
    <r>
      <rPr>
        <b/>
        <sz val="12.5"/>
        <rFont val="David"/>
        <family val="2"/>
        <charset val="177"/>
      </rPr>
      <t>בני +65  ושל כלל האוכלוסייה, לפי מין וגיל, 2018</t>
    </r>
  </si>
  <si>
    <t>לוח 2.10א: פטירות וסיבות פטירה של בני +65 ושל כלל האוכלוסייה, לפי גיל, 2018</t>
  </si>
  <si>
    <t>לוח 2.10ב: פטירות וסיבות פטירה של גברים בני +65 ושל כלל הגברים, לפי גיל, 2018</t>
  </si>
  <si>
    <t>לוח 2.10ג: פטירות וסיבות פטירה של  נשים בנות +65 ושל כלל הנשים, לפי גיל, 2018</t>
  </si>
  <si>
    <t>נוספה 2017. נמחקו השנים 2014-2011</t>
  </si>
  <si>
    <t>לוח 2.12: תפיסה עצמית של מצב הבריאות של בני +65 ושל כלל האוכלוסייה, לפי גיל ומין, ממוצע לתקופה 2019-2017</t>
  </si>
  <si>
    <t>מבוטל</t>
  </si>
  <si>
    <t>אין נתונים חדשים מאז 2017</t>
  </si>
  <si>
    <t>נוספה 2018</t>
  </si>
  <si>
    <t>נוספה 2019</t>
  </si>
  <si>
    <t>2. ממוצע של אוכלוסיית הנהגים בסוף 2018 ובסוף 2019</t>
  </si>
  <si>
    <t>מקור: "ביקורים במחלקה לרפואה דחופה - מאפייני הפעילות 2019" של משרד הבריאות (פרסום באינטרנט)</t>
  </si>
  <si>
    <t>שינוי במקור</t>
  </si>
  <si>
    <t>נמחקה 2013. נוספה 2019. בשנים 2019-2015  הנתונים תוקנו, בבקשה להעתיק שנים אלו מחדש ללוח</t>
  </si>
  <si>
    <t>ללא שינוי</t>
  </si>
  <si>
    <t>נמחקה 2017 נוספה 2019</t>
  </si>
  <si>
    <t>נובמבר 2019</t>
  </si>
  <si>
    <t>רהט</t>
  </si>
  <si>
    <t>ראש העין</t>
  </si>
  <si>
    <t>נס ציונה</t>
  </si>
  <si>
    <t>עפולה</t>
  </si>
  <si>
    <t>שנה ושינוי שם לוח בכותרת, נמחקו הטורים גברים, נשים</t>
  </si>
  <si>
    <t>לוח 2.4: תוחלת החיים בלידה, ביישובים*, 2019-2015</t>
  </si>
  <si>
    <t>* יישובים שמנו מעל 50,000 תושבים בסוף 2019. ממויין לפי סדר יורד של תוחלת החיים</t>
  </si>
  <si>
    <t>שינוי בהערה ונוספו היישובים רהט, ראש העין, נס ציונה, עפולה</t>
  </si>
  <si>
    <t>מקור: למ"ס, עיבוד על נתוני הסקר החברתי לשנת 2019</t>
  </si>
  <si>
    <t>1. אוכלוסיית הסקר החברתי לשנת 2019</t>
  </si>
  <si>
    <t>שינוי בהערה מתחת לכותרת (אחוזים), שינוי במקור ובהערה 1</t>
  </si>
  <si>
    <t>* חלק מבתי חולים למחלות ממושכות וכן מיטות סיעודיות בבתי אבות לא נכללו בחישוב אחוז הפטירות בבתי חולים, ולכן האחוז בפועל גבוה יותר בכ-10% מהנתון הרשום בלוח</t>
  </si>
  <si>
    <t>שינוי בהערה</t>
  </si>
  <si>
    <t>*</t>
  </si>
  <si>
    <t>לוח 2.13: מקרים חדשים של שאתות ממאירות בקרב בני +65 ובקרב כלל האוכלוסייה, לפי גיל, מין ומיקום השאתות, 2018</t>
  </si>
  <si>
    <t>לוח 2.14: מקרים חדשים של שאתות ממאירות בקרב בני +65, לפי מין וקבוצת אוכלוסייה, שנים נבחרות</t>
  </si>
  <si>
    <t>לוח 2.15: מקרים חדשים של שאתות ממאירות בקרב יהודים  בני +65, לפי גיל, מין ויבשת לידה, 2018</t>
  </si>
  <si>
    <r>
      <t>לוח 2.16: הימצאות דמנציה</t>
    </r>
    <r>
      <rPr>
        <b/>
        <vertAlign val="superscript"/>
        <sz val="12.5"/>
        <rFont val="David"/>
        <family val="2"/>
        <charset val="177"/>
      </rPr>
      <t>(1)</t>
    </r>
    <r>
      <rPr>
        <b/>
        <sz val="12.5"/>
        <rFont val="David"/>
        <family val="2"/>
        <charset val="177"/>
      </rPr>
      <t xml:space="preserve"> בקרב בני +45 לפי גיל ומין, 2016</t>
    </r>
  </si>
  <si>
    <t>לוח 2.17: אומדן בני +65 הגרים בקהילה, לפי היכולת לבצע פעולות ותפקודים שונים ולפי גיל, מין וקבוצת אוכלוסייה, 2019</t>
  </si>
  <si>
    <t>לוח 2.18: בני +65 וכלל האוכלוסייה שנפגעו בתאונות דרכים, לפי חומרת הפגיעה, גיל, מין, מעמד הנפגע וקבוצת אוכלוסייה, 2019</t>
  </si>
  <si>
    <t>לוח 2.19:  בני +65 וכלל האוכלוסייה שנפגעו בתאונות דרכים, לפי חומרת הפגיעה, גיל, מין וקבוצת אוכלוסייה, 2019</t>
  </si>
  <si>
    <t xml:space="preserve">לוח 2.20: בני +65 וכלל האוכלוסייה שנפגעו בתאונות דרכים, שנים נבחרות </t>
  </si>
  <si>
    <t>לוח 2.21: נהגים בני +65 וכלל הנהגים המעורבים בתאונות דרכים, לפי חומרת התאונה, גיל ומין, 2019</t>
  </si>
  <si>
    <r>
      <t>לוח 2.22:  ביקורים וביקורים חוזרים של בני +65 ושל כלל האוכלוסייה במחלקות לרפואה דחופה</t>
    </r>
    <r>
      <rPr>
        <b/>
        <vertAlign val="superscript"/>
        <sz val="12.5"/>
        <rFont val="David"/>
        <family val="2"/>
        <charset val="177"/>
      </rPr>
      <t>(1)</t>
    </r>
    <r>
      <rPr>
        <b/>
        <sz val="12.5"/>
        <rFont val="David"/>
        <family val="2"/>
        <charset val="177"/>
      </rPr>
      <t>, לפי גיל ומין, 2019</t>
    </r>
  </si>
  <si>
    <t>לוח 2.23: אשפוזים* של בני +65 ושל כלל האוכלוסייה באשפוז הכללי, לפי מין וגיל, שנים נבחרות</t>
  </si>
  <si>
    <t>לוח 2.24: אשפוזים* של בני +65 במחלקות כלליות, מסך האשפוזים באוכלוסייה, לפי מין וגיל, שנים נבחרות</t>
  </si>
  <si>
    <t>לוח 2.25: בני +65 מכלל המאושפזים, לפי מחלקות*, שנים נבחרות</t>
  </si>
  <si>
    <t>לוח 2.26: התפלגות האשפוזים בקרב בני +65 במחלקות כלליות, לפי מין, 2019</t>
  </si>
  <si>
    <t>לוח 2.27: שהייה ממוצעת במחלקה בקרב חולים בני +65 ובקרב כלל האוכלוסייה שהשתחררו מאשפוז כללי בשנת 2019</t>
  </si>
  <si>
    <t>לוח 2.28: בני +65 וכלל האוכלוסייה, המטופלים* בטיפול אמבולטורי פסיכיאטרי במרפאות ממשלתיות, 2018</t>
  </si>
  <si>
    <t>לוח 2.29: בני +65 וכלל האוכלוסייה, המאושפזים במסגרת אשפוז יום פסיכיאטרי, לפי גיל ומין, 2019</t>
  </si>
  <si>
    <t>לוח 2.30: בני +65 וכלל האוכלוסייה, המאושפזים באשפוז פסיכיאטרי מלא, לפי גיל ומין, 2019</t>
  </si>
  <si>
    <t>לוח 2.31: בני +65 המאושפזים באשפוז פסיכיאטרי מתוך כלל בני +65, והמאושפזים מקרב כלל האוכלוסייה, לפי קבוצת גיל ומין, שנים נבחרות</t>
  </si>
  <si>
    <t>לוח 2.32: קבלות לאשפוז פסיכיאטרי מלא של בני +65 ושל כלל האוכלוסייה, לפי קבוצת גיל ומין, שנים נבחרות</t>
  </si>
  <si>
    <t>לוח 2.33: קבלות לאשפוז פסיכיאטרי מלא של בני +65 ושל כלל האוכלוסייה, לפי אבחנה וקבוצת גיל, 2019</t>
  </si>
  <si>
    <t>לוח 2.34: קבלות ראשונות לאשפוז פסיכיאטרי מלא של בני +65 ושל כלל האוכלוסייה, 2019</t>
  </si>
  <si>
    <t>לוח 2.35: התפלגות אוכלוסיית המבוטחים בני +65 בין קופות החולים, לפי גיל, שנים נבחרות</t>
  </si>
  <si>
    <t>לוח 2.36: בני +65 מתוך כלל המבוטחים בכל קופת חולים, 1994-2019</t>
  </si>
  <si>
    <t>סדר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</si>
</sst>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\(0.0\)"/>
    <numFmt numFmtId="167" formatCode="_ * #,##0.0_ ;_ * \-#,##0.0_ ;_ * &quot;-&quot;?_ ;_ @_ "/>
  </numFmts>
  <fonts count="65" x14ac:knownFonts="1">
    <font>
      <sz val="10"/>
      <name val="Arial"/>
      <charset val="177"/>
    </font>
    <font>
      <sz val="10"/>
      <name val="Arial"/>
      <family val="2"/>
    </font>
    <font>
      <b/>
      <sz val="12.5"/>
      <color indexed="8"/>
      <name val="David"/>
      <family val="2"/>
      <charset val="177"/>
    </font>
    <font>
      <sz val="12"/>
      <name val="Times New Roman"/>
      <family val="1"/>
    </font>
    <font>
      <sz val="12.5"/>
      <color indexed="8"/>
      <name val="David"/>
      <family val="2"/>
      <charset val="177"/>
    </font>
    <font>
      <sz val="11"/>
      <color indexed="8"/>
      <name val="Times New Roman"/>
      <family val="1"/>
    </font>
    <font>
      <sz val="11"/>
      <name val="David"/>
      <family val="2"/>
      <charset val="177"/>
    </font>
    <font>
      <sz val="11"/>
      <name val="Times New Roman"/>
      <family val="1"/>
    </font>
    <font>
      <sz val="11"/>
      <color indexed="8"/>
      <name val="David"/>
      <family val="2"/>
      <charset val="177"/>
    </font>
    <font>
      <b/>
      <sz val="12.5"/>
      <name val="David"/>
      <family val="2"/>
      <charset val="177"/>
    </font>
    <font>
      <b/>
      <sz val="12.5"/>
      <color indexed="10"/>
      <name val="David"/>
      <family val="2"/>
      <charset val="177"/>
    </font>
    <font>
      <sz val="12.5"/>
      <name val="David"/>
      <family val="2"/>
      <charset val="177"/>
    </font>
    <font>
      <i/>
      <sz val="12.5"/>
      <name val="David"/>
      <family val="2"/>
      <charset val="177"/>
    </font>
    <font>
      <sz val="12.5"/>
      <name val="Times New Roman"/>
      <family val="1"/>
    </font>
    <font>
      <b/>
      <sz val="11"/>
      <color indexed="8"/>
      <name val="Times New Roman"/>
      <family val="1"/>
    </font>
    <font>
      <sz val="12.5"/>
      <color indexed="8"/>
      <name val="Times New Roman"/>
      <family val="1"/>
    </font>
    <font>
      <i/>
      <sz val="12.5"/>
      <color indexed="8"/>
      <name val="David"/>
      <family val="2"/>
      <charset val="177"/>
    </font>
    <font>
      <sz val="10"/>
      <name val="Arial"/>
      <family val="2"/>
    </font>
    <font>
      <b/>
      <sz val="12"/>
      <color indexed="10"/>
      <name val="Times New Roman"/>
      <family val="1"/>
    </font>
    <font>
      <vertAlign val="superscript"/>
      <sz val="12.5"/>
      <name val="David"/>
      <family val="2"/>
      <charset val="177"/>
    </font>
    <font>
      <b/>
      <sz val="10"/>
      <color indexed="10"/>
      <name val="Arial"/>
      <family val="2"/>
    </font>
    <font>
      <b/>
      <vertAlign val="superscript"/>
      <sz val="12.5"/>
      <name val="David"/>
      <family val="2"/>
      <charset val="177"/>
    </font>
    <font>
      <b/>
      <i/>
      <sz val="12.5"/>
      <color indexed="10"/>
      <name val="David"/>
      <family val="2"/>
      <charset val="177"/>
    </font>
    <font>
      <sz val="12.5"/>
      <color indexed="10"/>
      <name val="David"/>
      <family val="2"/>
      <charset val="177"/>
    </font>
    <font>
      <sz val="8"/>
      <name val="Arial"/>
      <family val="2"/>
    </font>
    <font>
      <sz val="12.5"/>
      <color indexed="48"/>
      <name val="David"/>
      <family val="2"/>
      <charset val="177"/>
    </font>
    <font>
      <sz val="10"/>
      <color indexed="48"/>
      <name val="Arial"/>
      <family val="2"/>
    </font>
    <font>
      <sz val="6"/>
      <name val="Arial"/>
      <family val="2"/>
    </font>
    <font>
      <sz val="11"/>
      <color indexed="48"/>
      <name val="David"/>
      <family val="2"/>
      <charset val="177"/>
    </font>
    <font>
      <sz val="11"/>
      <color indexed="30"/>
      <name val="David"/>
      <family val="2"/>
      <charset val="177"/>
    </font>
    <font>
      <b/>
      <sz val="12.5"/>
      <color rgb="FFFF0000"/>
      <name val="David"/>
      <family val="2"/>
      <charset val="177"/>
    </font>
    <font>
      <b/>
      <i/>
      <sz val="12.5"/>
      <color rgb="FFFF0000"/>
      <name val="David"/>
      <family val="2"/>
      <charset val="177"/>
    </font>
    <font>
      <sz val="11"/>
      <color rgb="FF0070C0"/>
      <name val="David"/>
      <family val="2"/>
      <charset val="177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.5"/>
      <color rgb="FF0070C0"/>
      <name val="David"/>
      <family val="2"/>
      <charset val="177"/>
    </font>
    <font>
      <b/>
      <i/>
      <sz val="12.5"/>
      <name val="David"/>
      <family val="2"/>
      <charset val="177"/>
    </font>
    <font>
      <b/>
      <sz val="12.5"/>
      <color theme="1"/>
      <name val="David"/>
      <family val="2"/>
      <charset val="177"/>
    </font>
    <font>
      <sz val="12.5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u/>
      <sz val="12.5"/>
      <color theme="1"/>
      <name val="David"/>
      <family val="2"/>
      <charset val="177"/>
    </font>
    <font>
      <vertAlign val="superscript"/>
      <sz val="12.5"/>
      <color theme="1"/>
      <name val="David"/>
      <family val="2"/>
      <charset val="177"/>
    </font>
    <font>
      <i/>
      <sz val="12.5"/>
      <color theme="1"/>
      <name val="David"/>
      <family val="2"/>
      <charset val="177"/>
    </font>
    <font>
      <b/>
      <i/>
      <sz val="12.5"/>
      <color theme="1"/>
      <name val="David"/>
      <family val="2"/>
      <charset val="177"/>
    </font>
    <font>
      <sz val="12.5"/>
      <color rgb="FF0070C0"/>
      <name val="David"/>
      <family val="2"/>
      <charset val="177"/>
    </font>
    <font>
      <b/>
      <sz val="12.5"/>
      <name val="Times New Roman"/>
      <family val="1"/>
    </font>
    <font>
      <i/>
      <sz val="12.5"/>
      <color rgb="FF0070C0"/>
      <name val="David"/>
      <family val="2"/>
      <charset val="177"/>
    </font>
    <font>
      <vertAlign val="superscript"/>
      <sz val="12.5"/>
      <color rgb="FF0070C0"/>
      <name val="David"/>
      <family val="2"/>
      <charset val="177"/>
    </font>
    <font>
      <b/>
      <vertAlign val="superscript"/>
      <sz val="12.5"/>
      <color rgb="FF0070C0"/>
      <name val="David"/>
      <family val="2"/>
      <charset val="177"/>
    </font>
    <font>
      <sz val="12.5"/>
      <color rgb="FFFF0000"/>
      <name val="David"/>
      <family val="2"/>
    </font>
    <font>
      <sz val="12.5"/>
      <color rgb="FFFF0000"/>
      <name val="David"/>
      <family val="2"/>
      <charset val="177"/>
    </font>
    <font>
      <vertAlign val="superscript"/>
      <sz val="12.5"/>
      <name val="David"/>
      <family val="2"/>
    </font>
    <font>
      <b/>
      <vertAlign val="superscript"/>
      <sz val="12.5"/>
      <color theme="1"/>
      <name val="David"/>
      <family val="2"/>
    </font>
    <font>
      <b/>
      <vertAlign val="superscript"/>
      <sz val="12.5"/>
      <name val="David"/>
      <family val="2"/>
    </font>
    <font>
      <b/>
      <i/>
      <vertAlign val="superscript"/>
      <sz val="12.5"/>
      <name val="David"/>
      <family val="2"/>
    </font>
    <font>
      <b/>
      <sz val="12.5"/>
      <name val="David"/>
      <family val="2"/>
    </font>
    <font>
      <sz val="12.5"/>
      <color theme="3"/>
      <name val="David"/>
      <family val="2"/>
      <charset val="177"/>
    </font>
    <font>
      <sz val="11"/>
      <color theme="4"/>
      <name val="David"/>
      <family val="2"/>
      <charset val="177"/>
    </font>
    <font>
      <sz val="8"/>
      <name val="Arial"/>
      <family val="2"/>
    </font>
    <font>
      <b/>
      <vertAlign val="superscript"/>
      <sz val="12.5"/>
      <color rgb="FF000000"/>
      <name val="David"/>
      <family val="2"/>
    </font>
    <font>
      <b/>
      <sz val="11"/>
      <name val="David"/>
      <family val="2"/>
      <charset val="177"/>
    </font>
    <font>
      <vertAlign val="superscript"/>
      <sz val="12.5"/>
      <color rgb="FF000000"/>
      <name val="David"/>
      <family val="2"/>
    </font>
    <font>
      <sz val="12.5"/>
      <color theme="4"/>
      <name val="David"/>
      <family val="2"/>
      <charset val="177"/>
    </font>
    <font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7" fillId="0" borderId="0" applyNumberFormat="0" applyBorder="0" applyAlignment="0">
      <alignment horizontal="left" readingOrder="1"/>
    </xf>
    <xf numFmtId="0" fontId="35" fillId="0" borderId="0"/>
    <xf numFmtId="0" fontId="1" fillId="0" borderId="0"/>
  </cellStyleXfs>
  <cellXfs count="49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0" fillId="0" borderId="2" xfId="0" applyBorder="1"/>
    <xf numFmtId="0" fontId="6" fillId="0" borderId="0" xfId="0" applyFont="1"/>
    <xf numFmtId="164" fontId="3" fillId="0" borderId="0" xfId="0" applyNumberFormat="1" applyFont="1" applyAlignment="1">
      <alignment horizontal="right" vertical="top" wrapText="1"/>
    </xf>
    <xf numFmtId="164" fontId="3" fillId="0" borderId="1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wrapText="1"/>
    </xf>
    <xf numFmtId="0" fontId="8" fillId="0" borderId="0" xfId="0" applyFont="1"/>
    <xf numFmtId="0" fontId="9" fillId="0" borderId="0" xfId="0" applyFont="1" applyAlignment="1">
      <alignment horizontal="right" readingOrder="2"/>
    </xf>
    <xf numFmtId="0" fontId="3" fillId="0" borderId="3" xfId="0" applyFont="1" applyBorder="1" applyAlignment="1">
      <alignment horizontal="right" wrapText="1"/>
    </xf>
    <xf numFmtId="0" fontId="11" fillId="0" borderId="3" xfId="0" applyFont="1" applyBorder="1" applyAlignment="1">
      <alignment horizontal="right" vertical="top" wrapText="1"/>
    </xf>
    <xf numFmtId="0" fontId="3" fillId="0" borderId="0" xfId="0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11" fillId="0" borderId="0" xfId="0" applyFont="1"/>
    <xf numFmtId="0" fontId="3" fillId="0" borderId="2" xfId="0" applyFont="1" applyBorder="1" applyAlignment="1">
      <alignment horizontal="right" wrapText="1"/>
    </xf>
    <xf numFmtId="0" fontId="7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readingOrder="2"/>
    </xf>
    <xf numFmtId="0" fontId="6" fillId="0" borderId="0" xfId="0" quotePrefix="1" applyFont="1" applyAlignment="1">
      <alignment horizontal="right" readingOrder="2"/>
    </xf>
    <xf numFmtId="0" fontId="10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top" wrapText="1"/>
    </xf>
    <xf numFmtId="0" fontId="11" fillId="0" borderId="3" xfId="0" applyFont="1" applyBorder="1" applyAlignment="1">
      <alignment horizontal="right" wrapText="1"/>
    </xf>
    <xf numFmtId="0" fontId="9" fillId="0" borderId="0" xfId="0" applyFont="1"/>
    <xf numFmtId="0" fontId="11" fillId="0" borderId="2" xfId="0" applyFont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2" fillId="0" borderId="0" xfId="0" applyFont="1" applyAlignment="1">
      <alignment horizontal="right" readingOrder="2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readingOrder="2"/>
    </xf>
    <xf numFmtId="0" fontId="4" fillId="0" borderId="0" xfId="0" applyFont="1" applyAlignment="1">
      <alignment horizontal="right" vertical="top" wrapText="1"/>
    </xf>
    <xf numFmtId="0" fontId="11" fillId="0" borderId="2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wrapText="1"/>
    </xf>
    <xf numFmtId="0" fontId="10" fillId="0" borderId="2" xfId="0" applyFont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vertical="top" wrapText="1"/>
    </xf>
    <xf numFmtId="0" fontId="0" fillId="0" borderId="0" xfId="0" applyAlignment="1"/>
    <xf numFmtId="0" fontId="0" fillId="0" borderId="2" xfId="0" applyBorder="1" applyAlignment="1"/>
    <xf numFmtId="0" fontId="0" fillId="0" borderId="0" xfId="0" applyAlignment="1">
      <alignment readingOrder="2"/>
    </xf>
    <xf numFmtId="0" fontId="4" fillId="0" borderId="2" xfId="0" applyFont="1" applyBorder="1" applyAlignment="1">
      <alignment horizontal="right" wrapText="1"/>
    </xf>
    <xf numFmtId="0" fontId="2" fillId="0" borderId="0" xfId="0" applyFont="1" applyAlignment="1">
      <alignment horizontal="right" vertical="top"/>
    </xf>
    <xf numFmtId="0" fontId="4" fillId="0" borderId="2" xfId="0" applyFont="1" applyBorder="1" applyAlignment="1">
      <alignment horizontal="right" vertical="top" wrapText="1"/>
    </xf>
    <xf numFmtId="0" fontId="0" fillId="0" borderId="2" xfId="0" applyBorder="1" applyAlignment="1">
      <alignment readingOrder="2"/>
    </xf>
    <xf numFmtId="0" fontId="8" fillId="0" borderId="0" xfId="0" applyFont="1" applyAlignment="1">
      <alignment horizontal="right" readingOrder="2"/>
    </xf>
    <xf numFmtId="0" fontId="4" fillId="0" borderId="3" xfId="0" applyFont="1" applyBorder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10" fillId="0" borderId="3" xfId="0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17" fillId="0" borderId="0" xfId="0" applyFont="1"/>
    <xf numFmtId="49" fontId="9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 vertical="top" wrapText="1"/>
    </xf>
    <xf numFmtId="0" fontId="11" fillId="0" borderId="2" xfId="0" applyFont="1" applyBorder="1"/>
    <xf numFmtId="3" fontId="11" fillId="0" borderId="2" xfId="0" applyNumberFormat="1" applyFont="1" applyBorder="1"/>
    <xf numFmtId="3" fontId="11" fillId="0" borderId="0" xfId="0" applyNumberFormat="1" applyFont="1"/>
    <xf numFmtId="0" fontId="12" fillId="0" borderId="0" xfId="0" applyFont="1"/>
    <xf numFmtId="0" fontId="11" fillId="0" borderId="3" xfId="0" applyFont="1" applyBorder="1"/>
    <xf numFmtId="0" fontId="10" fillId="0" borderId="0" xfId="0" applyFont="1"/>
    <xf numFmtId="3" fontId="10" fillId="0" borderId="0" xfId="0" applyNumberFormat="1" applyFont="1"/>
    <xf numFmtId="0" fontId="10" fillId="0" borderId="2" xfId="0" applyFont="1" applyBorder="1"/>
    <xf numFmtId="3" fontId="10" fillId="0" borderId="2" xfId="0" applyNumberFormat="1" applyFont="1" applyBorder="1"/>
    <xf numFmtId="0" fontId="11" fillId="0" borderId="0" xfId="0" applyFont="1" applyAlignment="1">
      <alignment wrapText="1"/>
    </xf>
    <xf numFmtId="165" fontId="11" fillId="0" borderId="0" xfId="0" applyNumberFormat="1" applyFont="1"/>
    <xf numFmtId="0" fontId="11" fillId="0" borderId="0" xfId="0" applyFont="1" applyBorder="1"/>
    <xf numFmtId="0" fontId="11" fillId="0" borderId="0" xfId="0" applyFont="1" applyAlignment="1">
      <alignment horizontal="right"/>
    </xf>
    <xf numFmtId="0" fontId="4" fillId="0" borderId="3" xfId="0" applyFont="1" applyBorder="1" applyAlignment="1">
      <alignment horizontal="centerContinuous" wrapText="1"/>
    </xf>
    <xf numFmtId="164" fontId="3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wrapText="1"/>
    </xf>
    <xf numFmtId="164" fontId="11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164" fontId="10" fillId="0" borderId="0" xfId="0" applyNumberFormat="1" applyFont="1" applyAlignment="1">
      <alignment wrapText="1"/>
    </xf>
    <xf numFmtId="164" fontId="11" fillId="0" borderId="2" xfId="0" applyNumberFormat="1" applyFont="1" applyBorder="1" applyAlignment="1">
      <alignment wrapText="1"/>
    </xf>
    <xf numFmtId="0" fontId="10" fillId="0" borderId="2" xfId="0" applyFont="1" applyBorder="1" applyAlignment="1">
      <alignment wrapText="1"/>
    </xf>
    <xf numFmtId="164" fontId="10" fillId="0" borderId="2" xfId="0" applyNumberFormat="1" applyFont="1" applyBorder="1" applyAlignment="1">
      <alignment wrapText="1"/>
    </xf>
    <xf numFmtId="164" fontId="4" fillId="0" borderId="0" xfId="0" applyNumberFormat="1" applyFont="1" applyAlignment="1">
      <alignment vertical="top" wrapText="1"/>
    </xf>
    <xf numFmtId="164" fontId="11" fillId="0" borderId="0" xfId="0" applyNumberFormat="1" applyFont="1" applyAlignment="1">
      <alignment vertical="top" wrapText="1"/>
    </xf>
    <xf numFmtId="164" fontId="10" fillId="0" borderId="0" xfId="0" applyNumberFormat="1" applyFont="1" applyAlignment="1">
      <alignment vertical="top" wrapText="1"/>
    </xf>
    <xf numFmtId="164" fontId="10" fillId="0" borderId="2" xfId="0" applyNumberFormat="1" applyFont="1" applyBorder="1" applyAlignment="1">
      <alignment vertical="top" wrapText="1"/>
    </xf>
    <xf numFmtId="0" fontId="18" fillId="0" borderId="2" xfId="0" applyFont="1" applyBorder="1" applyAlignment="1">
      <alignment horizontal="right" vertical="top" wrapText="1"/>
    </xf>
    <xf numFmtId="0" fontId="20" fillId="0" borderId="0" xfId="0" applyFont="1"/>
    <xf numFmtId="0" fontId="9" fillId="0" borderId="0" xfId="0" applyFont="1" applyAlignment="1">
      <alignment wrapText="1"/>
    </xf>
    <xf numFmtId="0" fontId="6" fillId="0" borderId="0" xfId="0" applyFont="1" applyAlignment="1"/>
    <xf numFmtId="164" fontId="4" fillId="0" borderId="2" xfId="0" applyNumberFormat="1" applyFont="1" applyBorder="1" applyAlignment="1">
      <alignment wrapText="1"/>
    </xf>
    <xf numFmtId="0" fontId="8" fillId="0" borderId="0" xfId="0" applyFont="1" applyAlignment="1"/>
    <xf numFmtId="0" fontId="11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6" fillId="0" borderId="2" xfId="0" applyFont="1" applyBorder="1"/>
    <xf numFmtId="3" fontId="11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 vertical="top" wrapText="1"/>
    </xf>
    <xf numFmtId="0" fontId="6" fillId="0" borderId="2" xfId="0" applyFont="1" applyBorder="1" applyAlignment="1">
      <alignment readingOrder="2"/>
    </xf>
    <xf numFmtId="3" fontId="11" fillId="0" borderId="2" xfId="0" applyNumberFormat="1" applyFont="1" applyBorder="1" applyAlignment="1">
      <alignment horizontal="right"/>
    </xf>
    <xf numFmtId="0" fontId="0" fillId="0" borderId="0" xfId="0" applyAlignment="1">
      <alignment horizontal="centerContinuous" wrapText="1" readingOrder="2"/>
    </xf>
    <xf numFmtId="0" fontId="11" fillId="0" borderId="3" xfId="0" applyFont="1" applyBorder="1" applyAlignment="1">
      <alignment horizontal="centerContinuous" wrapText="1"/>
    </xf>
    <xf numFmtId="3" fontId="10" fillId="0" borderId="0" xfId="0" applyNumberFormat="1" applyFont="1" applyAlignment="1">
      <alignment horizontal="right"/>
    </xf>
    <xf numFmtId="0" fontId="4" fillId="0" borderId="0" xfId="0" applyFont="1" applyAlignment="1">
      <alignment vertical="top" wrapText="1"/>
    </xf>
    <xf numFmtId="0" fontId="16" fillId="0" borderId="3" xfId="0" applyFont="1" applyBorder="1" applyAlignment="1">
      <alignment horizontal="centerContinuous" wrapText="1"/>
    </xf>
    <xf numFmtId="0" fontId="4" fillId="0" borderId="3" xfId="0" applyFont="1" applyBorder="1" applyAlignment="1">
      <alignment horizontal="right" wrapText="1" readingOrder="2"/>
    </xf>
    <xf numFmtId="0" fontId="16" fillId="0" borderId="3" xfId="0" applyFont="1" applyBorder="1" applyAlignment="1">
      <alignment horizontal="right" wrapText="1" readingOrder="2"/>
    </xf>
    <xf numFmtId="0" fontId="16" fillId="0" borderId="3" xfId="0" applyFont="1" applyBorder="1" applyAlignment="1">
      <alignment horizontal="right" wrapText="1"/>
    </xf>
    <xf numFmtId="0" fontId="16" fillId="0" borderId="0" xfId="0" applyFont="1" applyAlignment="1">
      <alignment wrapText="1"/>
    </xf>
    <xf numFmtId="0" fontId="12" fillId="0" borderId="0" xfId="0" applyFont="1" applyAlignment="1">
      <alignment wrapText="1"/>
    </xf>
    <xf numFmtId="3" fontId="4" fillId="0" borderId="0" xfId="0" applyNumberFormat="1" applyFont="1" applyAlignment="1">
      <alignment vertical="top" wrapText="1"/>
    </xf>
    <xf numFmtId="0" fontId="4" fillId="0" borderId="1" xfId="0" applyFont="1" applyBorder="1" applyAlignment="1">
      <alignment horizontal="centerContinuous" wrapText="1"/>
    </xf>
    <xf numFmtId="0" fontId="2" fillId="0" borderId="0" xfId="0" applyFont="1" applyAlignment="1">
      <alignment horizontal="right"/>
    </xf>
    <xf numFmtId="3" fontId="10" fillId="0" borderId="0" xfId="0" applyNumberFormat="1" applyFont="1" applyAlignment="1">
      <alignment wrapText="1"/>
    </xf>
    <xf numFmtId="3" fontId="4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" fontId="10" fillId="0" borderId="0" xfId="0" applyNumberFormat="1" applyFont="1" applyAlignment="1">
      <alignment wrapText="1"/>
    </xf>
    <xf numFmtId="1" fontId="4" fillId="0" borderId="0" xfId="0" applyNumberFormat="1" applyFont="1" applyAlignment="1">
      <alignment wrapText="1"/>
    </xf>
    <xf numFmtId="1" fontId="9" fillId="0" borderId="0" xfId="0" applyNumberFormat="1" applyFont="1" applyAlignment="1">
      <alignment wrapText="1"/>
    </xf>
    <xf numFmtId="1" fontId="4" fillId="0" borderId="2" xfId="0" applyNumberFormat="1" applyFont="1" applyBorder="1" applyAlignment="1">
      <alignment wrapText="1"/>
    </xf>
    <xf numFmtId="164" fontId="2" fillId="0" borderId="0" xfId="0" applyNumberFormat="1" applyFont="1" applyAlignment="1">
      <alignment vertical="top"/>
    </xf>
    <xf numFmtId="0" fontId="4" fillId="0" borderId="4" xfId="0" applyFont="1" applyBorder="1" applyAlignment="1">
      <alignment horizontal="right" wrapText="1"/>
    </xf>
    <xf numFmtId="0" fontId="11" fillId="0" borderId="0" xfId="0" applyFont="1" applyAlignment="1"/>
    <xf numFmtId="3" fontId="11" fillId="0" borderId="2" xfId="0" applyNumberFormat="1" applyFont="1" applyBorder="1" applyAlignment="1">
      <alignment wrapText="1"/>
    </xf>
    <xf numFmtId="0" fontId="2" fillId="0" borderId="0" xfId="0" applyFont="1" applyAlignment="1">
      <alignment horizontal="centerContinuous" wrapText="1" readingOrder="2"/>
    </xf>
    <xf numFmtId="0" fontId="0" fillId="0" borderId="0" xfId="0" applyAlignment="1">
      <alignment horizontal="centerContinuous" wrapText="1"/>
    </xf>
    <xf numFmtId="0" fontId="2" fillId="0" borderId="0" xfId="0" applyFont="1" applyAlignment="1"/>
    <xf numFmtId="0" fontId="1" fillId="0" borderId="0" xfId="0" applyFont="1" applyAlignment="1"/>
    <xf numFmtId="0" fontId="4" fillId="0" borderId="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3" fontId="2" fillId="0" borderId="0" xfId="0" applyNumberFormat="1" applyFont="1" applyAlignment="1">
      <alignment wrapText="1"/>
    </xf>
    <xf numFmtId="3" fontId="9" fillId="0" borderId="0" xfId="0" applyNumberFormat="1" applyFont="1" applyAlignment="1">
      <alignment wrapText="1"/>
    </xf>
    <xf numFmtId="3" fontId="11" fillId="0" borderId="0" xfId="0" applyNumberFormat="1" applyFont="1" applyAlignment="1">
      <alignment wrapText="1"/>
    </xf>
    <xf numFmtId="3" fontId="4" fillId="0" borderId="2" xfId="0" applyNumberFormat="1" applyFont="1" applyBorder="1" applyAlignment="1">
      <alignment wrapText="1"/>
    </xf>
    <xf numFmtId="3" fontId="10" fillId="0" borderId="2" xfId="0" applyNumberFormat="1" applyFont="1" applyBorder="1" applyAlignment="1">
      <alignment wrapText="1"/>
    </xf>
    <xf numFmtId="0" fontId="17" fillId="0" borderId="0" xfId="0" applyFont="1" applyAlignment="1"/>
    <xf numFmtId="164" fontId="11" fillId="0" borderId="0" xfId="0" applyNumberFormat="1" applyFont="1" applyBorder="1" applyAlignment="1">
      <alignment vertical="top" wrapText="1"/>
    </xf>
    <xf numFmtId="1" fontId="2" fillId="0" borderId="0" xfId="0" applyNumberFormat="1" applyFont="1" applyAlignment="1">
      <alignment wrapText="1"/>
    </xf>
    <xf numFmtId="0" fontId="4" fillId="0" borderId="2" xfId="0" applyFont="1" applyBorder="1" applyAlignment="1">
      <alignment horizontal="centerContinuous" wrapText="1"/>
    </xf>
    <xf numFmtId="164" fontId="2" fillId="0" borderId="0" xfId="0" applyNumberFormat="1" applyFont="1" applyAlignment="1">
      <alignment wrapText="1"/>
    </xf>
    <xf numFmtId="0" fontId="4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3" xfId="0" applyFont="1" applyBorder="1" applyAlignment="1">
      <alignment horizontal="right" wrapText="1" readingOrder="2"/>
    </xf>
    <xf numFmtId="49" fontId="2" fillId="0" borderId="0" xfId="0" applyNumberFormat="1" applyFont="1" applyAlignment="1">
      <alignment horizontal="right" wrapText="1"/>
    </xf>
    <xf numFmtId="49" fontId="3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right" wrapText="1"/>
    </xf>
    <xf numFmtId="49" fontId="11" fillId="0" borderId="0" xfId="0" applyNumberFormat="1" applyFont="1" applyAlignment="1">
      <alignment horizontal="right" wrapText="1"/>
    </xf>
    <xf numFmtId="49" fontId="10" fillId="0" borderId="2" xfId="0" applyNumberFormat="1" applyFont="1" applyBorder="1" applyAlignment="1">
      <alignment horizontal="right" wrapText="1"/>
    </xf>
    <xf numFmtId="0" fontId="6" fillId="0" borderId="0" xfId="0" applyFont="1" applyAlignment="1">
      <alignment horizontal="centerContinuous" wrapText="1" readingOrder="2"/>
    </xf>
    <xf numFmtId="0" fontId="0" fillId="0" borderId="0" xfId="0" applyBorder="1" applyAlignment="1"/>
    <xf numFmtId="165" fontId="11" fillId="0" borderId="2" xfId="0" applyNumberFormat="1" applyFont="1" applyBorder="1"/>
    <xf numFmtId="0" fontId="11" fillId="0" borderId="0" xfId="0" applyFont="1" applyAlignment="1">
      <alignment horizontal="centerContinuous" wrapText="1"/>
    </xf>
    <xf numFmtId="0" fontId="6" fillId="0" borderId="2" xfId="0" applyFont="1" applyBorder="1" applyAlignment="1"/>
    <xf numFmtId="165" fontId="11" fillId="0" borderId="0" xfId="0" applyNumberFormat="1" applyFont="1" applyAlignment="1">
      <alignment wrapText="1"/>
    </xf>
    <xf numFmtId="0" fontId="9" fillId="0" borderId="0" xfId="0" applyFont="1" applyAlignment="1">
      <alignment horizontal="centerContinuous" wrapText="1" readingOrder="2"/>
    </xf>
    <xf numFmtId="3" fontId="12" fillId="0" borderId="0" xfId="0" applyNumberFormat="1" applyFont="1"/>
    <xf numFmtId="0" fontId="9" fillId="0" borderId="0" xfId="0" applyFont="1" applyAlignment="1">
      <alignment horizontal="centerContinuous" wrapText="1"/>
    </xf>
    <xf numFmtId="0" fontId="12" fillId="0" borderId="2" xfId="0" applyFont="1" applyBorder="1"/>
    <xf numFmtId="3" fontId="10" fillId="0" borderId="0" xfId="0" applyNumberFormat="1" applyFont="1" applyFill="1"/>
    <xf numFmtId="0" fontId="11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0" xfId="0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1" fillId="0" borderId="0" xfId="0" applyNumberFormat="1" applyFont="1" applyFill="1" applyAlignment="1">
      <alignment horizontal="right"/>
    </xf>
    <xf numFmtId="0" fontId="10" fillId="0" borderId="0" xfId="0" applyFont="1" applyAlignment="1">
      <alignment horizontal="centerContinuous" wrapText="1"/>
    </xf>
    <xf numFmtId="3" fontId="12" fillId="0" borderId="2" xfId="0" applyNumberFormat="1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164" fontId="0" fillId="0" borderId="0" xfId="0" applyNumberFormat="1" applyAlignment="1"/>
    <xf numFmtId="3" fontId="11" fillId="0" borderId="0" xfId="0" applyNumberFormat="1" applyFont="1" applyAlignment="1"/>
    <xf numFmtId="3" fontId="12" fillId="0" borderId="0" xfId="0" applyNumberFormat="1" applyFont="1" applyAlignment="1"/>
    <xf numFmtId="165" fontId="10" fillId="0" borderId="0" xfId="0" applyNumberFormat="1" applyFont="1"/>
    <xf numFmtId="165" fontId="10" fillId="0" borderId="2" xfId="0" applyNumberFormat="1" applyFont="1" applyBorder="1"/>
    <xf numFmtId="0" fontId="11" fillId="0" borderId="0" xfId="0" applyFont="1" applyAlignment="1">
      <alignment horizontal="right" readingOrder="2"/>
    </xf>
    <xf numFmtId="165" fontId="9" fillId="0" borderId="0" xfId="0" applyNumberFormat="1" applyFont="1"/>
    <xf numFmtId="0" fontId="6" fillId="0" borderId="1" xfId="0" applyFont="1" applyBorder="1" applyAlignment="1">
      <alignment horizontal="right" readingOrder="2"/>
    </xf>
    <xf numFmtId="0" fontId="6" fillId="0" borderId="0" xfId="0" applyFont="1" applyBorder="1" applyAlignment="1">
      <alignment horizontal="right" readingOrder="2"/>
    </xf>
    <xf numFmtId="164" fontId="11" fillId="0" borderId="0" xfId="0" applyNumberFormat="1" applyFont="1"/>
    <xf numFmtId="164" fontId="11" fillId="0" borderId="2" xfId="0" applyNumberFormat="1" applyFont="1" applyBorder="1"/>
    <xf numFmtId="0" fontId="0" fillId="0" borderId="0" xfId="0" applyFill="1"/>
    <xf numFmtId="3" fontId="0" fillId="0" borderId="0" xfId="0" applyNumberFormat="1"/>
    <xf numFmtId="3" fontId="0" fillId="0" borderId="2" xfId="0" applyNumberFormat="1" applyBorder="1"/>
    <xf numFmtId="3" fontId="4" fillId="0" borderId="2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 vertical="top" wrapText="1"/>
    </xf>
    <xf numFmtId="165" fontId="11" fillId="0" borderId="0" xfId="0" applyNumberFormat="1" applyFont="1" applyAlignment="1">
      <alignment horizontal="centerContinuous" wrapText="1"/>
    </xf>
    <xf numFmtId="165" fontId="11" fillId="0" borderId="0" xfId="0" applyNumberFormat="1" applyFont="1" applyBorder="1"/>
    <xf numFmtId="0" fontId="11" fillId="0" borderId="0" xfId="0" applyFont="1" applyBorder="1" applyAlignment="1">
      <alignment wrapText="1"/>
    </xf>
    <xf numFmtId="164" fontId="11" fillId="0" borderId="0" xfId="0" applyNumberFormat="1" applyFont="1" applyBorder="1" applyAlignment="1">
      <alignment wrapText="1"/>
    </xf>
    <xf numFmtId="0" fontId="11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3" fontId="11" fillId="0" borderId="0" xfId="0" applyNumberFormat="1" applyFont="1" applyBorder="1"/>
    <xf numFmtId="0" fontId="2" fillId="0" borderId="0" xfId="0" applyFont="1" applyBorder="1" applyAlignment="1">
      <alignment horizontal="right" vertical="top" wrapText="1"/>
    </xf>
    <xf numFmtId="3" fontId="0" fillId="0" borderId="0" xfId="0" applyNumberFormat="1" applyAlignment="1">
      <alignment horizontal="centerContinuous" wrapText="1"/>
    </xf>
    <xf numFmtId="0" fontId="11" fillId="0" borderId="3" xfId="0" applyFont="1" applyFill="1" applyBorder="1" applyAlignment="1">
      <alignment horizontal="right" wrapText="1"/>
    </xf>
    <xf numFmtId="0" fontId="20" fillId="0" borderId="0" xfId="0" applyFont="1" applyAlignment="1"/>
    <xf numFmtId="0" fontId="9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wrapText="1"/>
    </xf>
    <xf numFmtId="164" fontId="10" fillId="0" borderId="0" xfId="0" applyNumberFormat="1" applyFont="1" applyBorder="1" applyAlignment="1">
      <alignment wrapText="1"/>
    </xf>
    <xf numFmtId="49" fontId="11" fillId="0" borderId="0" xfId="0" applyNumberFormat="1" applyFont="1" applyBorder="1" applyAlignment="1">
      <alignment horizontal="right" wrapText="1"/>
    </xf>
    <xf numFmtId="0" fontId="9" fillId="0" borderId="0" xfId="0" applyFont="1" applyAlignment="1">
      <alignment horizontal="right"/>
    </xf>
    <xf numFmtId="165" fontId="10" fillId="0" borderId="0" xfId="0" applyNumberFormat="1" applyFont="1" applyAlignment="1">
      <alignment wrapText="1"/>
    </xf>
    <xf numFmtId="165" fontId="4" fillId="0" borderId="0" xfId="0" applyNumberFormat="1" applyFont="1" applyAlignment="1">
      <alignment wrapText="1"/>
    </xf>
    <xf numFmtId="165" fontId="4" fillId="0" borderId="2" xfId="0" applyNumberFormat="1" applyFont="1" applyBorder="1" applyAlignment="1">
      <alignment wrapText="1"/>
    </xf>
    <xf numFmtId="0" fontId="1" fillId="0" borderId="0" xfId="0" applyFont="1" applyAlignment="1">
      <alignment horizontal="centerContinuous" wrapText="1"/>
    </xf>
    <xf numFmtId="166" fontId="11" fillId="0" borderId="0" xfId="0" applyNumberFormat="1" applyFont="1"/>
    <xf numFmtId="165" fontId="11" fillId="0" borderId="0" xfId="0" applyNumberFormat="1" applyFont="1" applyAlignment="1">
      <alignment horizontal="right"/>
    </xf>
    <xf numFmtId="165" fontId="11" fillId="0" borderId="2" xfId="0" applyNumberFormat="1" applyFont="1" applyBorder="1" applyAlignment="1">
      <alignment horizontal="right"/>
    </xf>
    <xf numFmtId="1" fontId="10" fillId="0" borderId="0" xfId="0" applyNumberFormat="1" applyFont="1"/>
    <xf numFmtId="1" fontId="11" fillId="0" borderId="0" xfId="0" applyNumberFormat="1" applyFont="1"/>
    <xf numFmtId="1" fontId="10" fillId="0" borderId="0" xfId="0" applyNumberFormat="1" applyFont="1" applyBorder="1"/>
    <xf numFmtId="1" fontId="11" fillId="0" borderId="0" xfId="0" applyNumberFormat="1" applyFont="1" applyBorder="1"/>
    <xf numFmtId="1" fontId="11" fillId="0" borderId="0" xfId="0" applyNumberFormat="1" applyFont="1" applyAlignment="1">
      <alignment wrapText="1"/>
    </xf>
    <xf numFmtId="1" fontId="11" fillId="0" borderId="0" xfId="0" applyNumberFormat="1" applyFont="1" applyBorder="1" applyAlignment="1">
      <alignment wrapText="1"/>
    </xf>
    <xf numFmtId="1" fontId="0" fillId="0" borderId="0" xfId="0" applyNumberFormat="1" applyAlignment="1"/>
    <xf numFmtId="1" fontId="11" fillId="0" borderId="2" xfId="0" applyNumberFormat="1" applyFont="1" applyBorder="1" applyAlignment="1">
      <alignment wrapText="1"/>
    </xf>
    <xf numFmtId="1" fontId="9" fillId="0" borderId="2" xfId="0" applyNumberFormat="1" applyFont="1" applyBorder="1" applyAlignment="1">
      <alignment wrapText="1"/>
    </xf>
    <xf numFmtId="165" fontId="11" fillId="0" borderId="3" xfId="0" applyNumberFormat="1" applyFont="1" applyBorder="1" applyAlignment="1">
      <alignment horizontal="right"/>
    </xf>
    <xf numFmtId="165" fontId="10" fillId="0" borderId="2" xfId="0" applyNumberFormat="1" applyFont="1" applyBorder="1" applyAlignment="1">
      <alignment horizontal="right"/>
    </xf>
    <xf numFmtId="1" fontId="23" fillId="0" borderId="0" xfId="0" applyNumberFormat="1" applyFont="1"/>
    <xf numFmtId="0" fontId="11" fillId="0" borderId="2" xfId="0" applyFont="1" applyBorder="1" applyAlignment="1">
      <alignment horizontal="centerContinuous"/>
    </xf>
    <xf numFmtId="0" fontId="11" fillId="0" borderId="2" xfId="0" applyFont="1" applyBorder="1" applyAlignment="1"/>
    <xf numFmtId="164" fontId="11" fillId="0" borderId="0" xfId="0" applyNumberFormat="1" applyFont="1" applyBorder="1"/>
    <xf numFmtId="0" fontId="0" fillId="0" borderId="0" xfId="0" applyFill="1" applyAlignment="1">
      <alignment horizontal="right" readingOrder="2"/>
    </xf>
    <xf numFmtId="0" fontId="26" fillId="0" borderId="0" xfId="0" applyFont="1" applyAlignment="1"/>
    <xf numFmtId="164" fontId="4" fillId="0" borderId="0" xfId="0" applyNumberFormat="1" applyFont="1" applyAlignment="1">
      <alignment horizontal="right" wrapText="1"/>
    </xf>
    <xf numFmtId="0" fontId="4" fillId="0" borderId="2" xfId="0" applyFont="1" applyBorder="1" applyAlignment="1">
      <alignment horizontal="right"/>
    </xf>
    <xf numFmtId="49" fontId="10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49" fontId="11" fillId="0" borderId="2" xfId="0" applyNumberFormat="1" applyFont="1" applyBorder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 wrapText="1"/>
    </xf>
    <xf numFmtId="1" fontId="11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 wrapText="1"/>
    </xf>
    <xf numFmtId="1" fontId="4" fillId="0" borderId="3" xfId="0" applyNumberFormat="1" applyFont="1" applyBorder="1" applyAlignment="1">
      <alignment horizontal="centerContinuous" wrapText="1"/>
    </xf>
    <xf numFmtId="1" fontId="11" fillId="0" borderId="2" xfId="0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right" wrapText="1"/>
    </xf>
    <xf numFmtId="1" fontId="4" fillId="0" borderId="3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 wrapText="1"/>
    </xf>
    <xf numFmtId="1" fontId="10" fillId="0" borderId="0" xfId="0" applyNumberFormat="1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 wrapText="1"/>
    </xf>
    <xf numFmtId="1" fontId="11" fillId="0" borderId="0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right" wrapText="1"/>
    </xf>
    <xf numFmtId="49" fontId="2" fillId="0" borderId="0" xfId="0" applyNumberFormat="1" applyFont="1" applyAlignment="1"/>
    <xf numFmtId="49" fontId="2" fillId="0" borderId="0" xfId="0" applyNumberFormat="1" applyFont="1" applyAlignment="1">
      <alignment horizontal="right"/>
    </xf>
    <xf numFmtId="1" fontId="10" fillId="0" borderId="3" xfId="0" applyNumberFormat="1" applyFont="1" applyBorder="1" applyAlignment="1">
      <alignment horizontal="right" wrapText="1"/>
    </xf>
    <xf numFmtId="0" fontId="0" fillId="0" borderId="0" xfId="0" quotePrefix="1"/>
    <xf numFmtId="0" fontId="12" fillId="0" borderId="0" xfId="0" applyFont="1" applyBorder="1" applyAlignment="1">
      <alignment wrapText="1"/>
    </xf>
    <xf numFmtId="1" fontId="10" fillId="0" borderId="2" xfId="0" applyNumberFormat="1" applyFont="1" applyBorder="1" applyAlignment="1">
      <alignment wrapText="1"/>
    </xf>
    <xf numFmtId="1" fontId="22" fillId="0" borderId="2" xfId="0" applyNumberFormat="1" applyFont="1" applyBorder="1" applyAlignment="1">
      <alignment wrapText="1"/>
    </xf>
    <xf numFmtId="0" fontId="28" fillId="0" borderId="0" xfId="0" applyFont="1" applyAlignment="1">
      <alignment horizontal="right" readingOrder="2"/>
    </xf>
    <xf numFmtId="0" fontId="1" fillId="0" borderId="0" xfId="0" applyFont="1"/>
    <xf numFmtId="0" fontId="1" fillId="0" borderId="0" xfId="0" applyFont="1" applyFill="1"/>
    <xf numFmtId="0" fontId="12" fillId="0" borderId="0" xfId="0" applyFont="1" applyBorder="1"/>
    <xf numFmtId="0" fontId="30" fillId="0" borderId="2" xfId="0" applyFont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3" fontId="22" fillId="0" borderId="2" xfId="0" applyNumberFormat="1" applyFont="1" applyBorder="1" applyAlignment="1">
      <alignment wrapText="1"/>
    </xf>
    <xf numFmtId="164" fontId="0" fillId="0" borderId="0" xfId="0" applyNumberFormat="1"/>
    <xf numFmtId="0" fontId="10" fillId="0" borderId="0" xfId="0" applyFont="1" applyBorder="1" applyAlignment="1">
      <alignment horizontal="right" wrapText="1" readingOrder="2"/>
    </xf>
    <xf numFmtId="0" fontId="1" fillId="0" borderId="0" xfId="0" applyFont="1" applyBorder="1" applyAlignment="1"/>
    <xf numFmtId="0" fontId="30" fillId="0" borderId="3" xfId="0" applyFont="1" applyBorder="1" applyAlignment="1">
      <alignment horizontal="right"/>
    </xf>
    <xf numFmtId="0" fontId="30" fillId="0" borderId="0" xfId="0" applyFont="1"/>
    <xf numFmtId="3" fontId="30" fillId="0" borderId="0" xfId="0" applyNumberFormat="1" applyFont="1"/>
    <xf numFmtId="3" fontId="31" fillId="0" borderId="0" xfId="0" applyNumberFormat="1" applyFont="1"/>
    <xf numFmtId="0" fontId="4" fillId="0" borderId="0" xfId="0" applyNumberFormat="1" applyFont="1" applyAlignment="1">
      <alignment wrapText="1"/>
    </xf>
    <xf numFmtId="0" fontId="11" fillId="0" borderId="2" xfId="0" applyNumberFormat="1" applyFont="1" applyBorder="1" applyAlignment="1">
      <alignment wrapText="1"/>
    </xf>
    <xf numFmtId="165" fontId="11" fillId="0" borderId="2" xfId="0" applyNumberFormat="1" applyFont="1" applyBorder="1" applyAlignment="1">
      <alignment wrapText="1"/>
    </xf>
    <xf numFmtId="165" fontId="10" fillId="0" borderId="2" xfId="0" applyNumberFormat="1" applyFont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0" fontId="33" fillId="0" borderId="0" xfId="0" applyFont="1" applyAlignment="1">
      <alignment horizontal="right" vertical="top" wrapText="1"/>
    </xf>
    <xf numFmtId="0" fontId="34" fillId="0" borderId="0" xfId="0" applyFont="1" applyAlignment="1">
      <alignment readingOrder="2"/>
    </xf>
    <xf numFmtId="0" fontId="35" fillId="0" borderId="0" xfId="2"/>
    <xf numFmtId="0" fontId="11" fillId="0" borderId="0" xfId="2" applyFont="1" applyAlignment="1"/>
    <xf numFmtId="0" fontId="25" fillId="0" borderId="0" xfId="2" applyFont="1" applyAlignment="1"/>
    <xf numFmtId="0" fontId="11" fillId="0" borderId="0" xfId="2" applyFont="1" applyAlignment="1">
      <alignment horizontal="centerContinuous" wrapText="1"/>
    </xf>
    <xf numFmtId="0" fontId="25" fillId="0" borderId="0" xfId="2" applyFont="1" applyAlignment="1">
      <alignment horizontal="centerContinuous" wrapText="1"/>
    </xf>
    <xf numFmtId="0" fontId="6" fillId="0" borderId="0" xfId="2" applyFont="1"/>
    <xf numFmtId="0" fontId="11" fillId="0" borderId="2" xfId="2" applyFont="1" applyBorder="1" applyAlignment="1"/>
    <xf numFmtId="0" fontId="11" fillId="0" borderId="3" xfId="2" applyFont="1" applyBorder="1" applyAlignment="1">
      <alignment wrapText="1"/>
    </xf>
    <xf numFmtId="0" fontId="3" fillId="0" borderId="0" xfId="2" applyFont="1" applyAlignment="1">
      <alignment horizontal="right" vertical="top" wrapText="1"/>
    </xf>
    <xf numFmtId="164" fontId="11" fillId="0" borderId="0" xfId="2" applyNumberFormat="1" applyFont="1" applyAlignment="1">
      <alignment vertical="top" wrapText="1"/>
    </xf>
    <xf numFmtId="0" fontId="9" fillId="0" borderId="0" xfId="2" applyFont="1" applyAlignment="1">
      <alignment horizontal="right" vertical="top" wrapText="1"/>
    </xf>
    <xf numFmtId="0" fontId="10" fillId="0" borderId="0" xfId="2" applyFont="1" applyAlignment="1">
      <alignment horizontal="right" vertical="top" wrapText="1"/>
    </xf>
    <xf numFmtId="3" fontId="10" fillId="0" borderId="0" xfId="2" applyNumberFormat="1" applyFont="1" applyAlignment="1">
      <alignment vertical="top" wrapText="1"/>
    </xf>
    <xf numFmtId="0" fontId="11" fillId="0" borderId="0" xfId="2" applyFont="1" applyAlignment="1">
      <alignment horizontal="right" vertical="top" wrapText="1"/>
    </xf>
    <xf numFmtId="3" fontId="11" fillId="0" borderId="0" xfId="2" applyNumberFormat="1" applyFont="1" applyAlignment="1">
      <alignment vertical="top" wrapText="1"/>
    </xf>
    <xf numFmtId="3" fontId="11" fillId="0" borderId="0" xfId="2" applyNumberFormat="1" applyFont="1" applyAlignment="1">
      <alignment wrapText="1"/>
    </xf>
    <xf numFmtId="0" fontId="11" fillId="0" borderId="2" xfId="2" applyFont="1" applyBorder="1" applyAlignment="1">
      <alignment horizontal="right" vertical="top" wrapText="1"/>
    </xf>
    <xf numFmtId="3" fontId="11" fillId="0" borderId="2" xfId="2" applyNumberFormat="1" applyFont="1" applyBorder="1" applyAlignment="1">
      <alignment vertical="top" wrapText="1"/>
    </xf>
    <xf numFmtId="0" fontId="6" fillId="0" borderId="0" xfId="2" applyFont="1" applyAlignment="1">
      <alignment horizontal="right" readingOrder="2"/>
    </xf>
    <xf numFmtId="0" fontId="29" fillId="0" borderId="0" xfId="2" applyFont="1" applyAlignment="1">
      <alignment horizontal="centerContinuous" wrapText="1" readingOrder="2"/>
    </xf>
    <xf numFmtId="0" fontId="11" fillId="0" borderId="0" xfId="2" applyFont="1"/>
    <xf numFmtId="0" fontId="26" fillId="0" borderId="0" xfId="2" applyFont="1"/>
    <xf numFmtId="0" fontId="35" fillId="0" borderId="0" xfId="2" applyAlignment="1">
      <alignment horizontal="centerContinuous" wrapText="1"/>
    </xf>
    <xf numFmtId="0" fontId="26" fillId="0" borderId="0" xfId="2" applyFont="1" applyAlignment="1">
      <alignment horizontal="centerContinuous" wrapText="1"/>
    </xf>
    <xf numFmtId="0" fontId="35" fillId="0" borderId="2" xfId="2" applyBorder="1"/>
    <xf numFmtId="164" fontId="25" fillId="0" borderId="0" xfId="2" applyNumberFormat="1" applyFont="1" applyAlignment="1">
      <alignment vertical="top" wrapText="1"/>
    </xf>
    <xf numFmtId="164" fontId="10" fillId="0" borderId="0" xfId="2" applyNumberFormat="1" applyFont="1" applyAlignment="1">
      <alignment vertical="top" wrapText="1"/>
    </xf>
    <xf numFmtId="164" fontId="11" fillId="0" borderId="0" xfId="2" applyNumberFormat="1" applyFont="1" applyAlignment="1">
      <alignment wrapText="1"/>
    </xf>
    <xf numFmtId="0" fontId="35" fillId="0" borderId="0" xfId="2" applyAlignment="1"/>
    <xf numFmtId="0" fontId="6" fillId="0" borderId="0" xfId="2" applyFont="1" applyAlignment="1"/>
    <xf numFmtId="0" fontId="3" fillId="0" borderId="0" xfId="2" applyFont="1" applyAlignment="1">
      <alignment horizontal="right" wrapText="1"/>
    </xf>
    <xf numFmtId="164" fontId="10" fillId="0" borderId="0" xfId="2" applyNumberFormat="1" applyFont="1" applyAlignment="1">
      <alignment wrapText="1"/>
    </xf>
    <xf numFmtId="0" fontId="9" fillId="0" borderId="0" xfId="2" applyFont="1" applyAlignment="1">
      <alignment horizontal="right" wrapText="1"/>
    </xf>
    <xf numFmtId="164" fontId="9" fillId="0" borderId="0" xfId="2" applyNumberFormat="1" applyFont="1" applyAlignment="1">
      <alignment wrapText="1"/>
    </xf>
    <xf numFmtId="0" fontId="11" fillId="0" borderId="0" xfId="2" applyFont="1" applyAlignment="1">
      <alignment horizontal="right" wrapText="1"/>
    </xf>
    <xf numFmtId="0" fontId="11" fillId="0" borderId="2" xfId="2" applyFont="1" applyBorder="1" applyAlignment="1">
      <alignment horizontal="right" wrapText="1"/>
    </xf>
    <xf numFmtId="164" fontId="11" fillId="0" borderId="2" xfId="2" applyNumberFormat="1" applyFont="1" applyBorder="1" applyAlignment="1">
      <alignment wrapText="1"/>
    </xf>
    <xf numFmtId="164" fontId="10" fillId="0" borderId="2" xfId="2" applyNumberFormat="1" applyFont="1" applyBorder="1" applyAlignment="1">
      <alignment wrapText="1"/>
    </xf>
    <xf numFmtId="0" fontId="8" fillId="0" borderId="0" xfId="2" applyFont="1" applyAlignment="1"/>
    <xf numFmtId="0" fontId="4" fillId="0" borderId="3" xfId="2" applyFont="1" applyBorder="1" applyAlignment="1">
      <alignment horizontal="right" wrapText="1"/>
    </xf>
    <xf numFmtId="164" fontId="3" fillId="0" borderId="0" xfId="2" applyNumberFormat="1" applyFont="1" applyAlignment="1">
      <alignment horizontal="right" wrapText="1"/>
    </xf>
    <xf numFmtId="164" fontId="2" fillId="0" borderId="0" xfId="2" applyNumberFormat="1" applyFont="1" applyAlignment="1">
      <alignment wrapText="1"/>
    </xf>
    <xf numFmtId="0" fontId="4" fillId="0" borderId="0" xfId="2" applyFont="1" applyAlignment="1">
      <alignment horizontal="right" wrapText="1"/>
    </xf>
    <xf numFmtId="164" fontId="4" fillId="0" borderId="0" xfId="2" applyNumberFormat="1" applyFont="1" applyAlignment="1">
      <alignment wrapText="1"/>
    </xf>
    <xf numFmtId="0" fontId="4" fillId="0" borderId="2" xfId="2" applyFont="1" applyBorder="1" applyAlignment="1">
      <alignment horizontal="right" wrapText="1"/>
    </xf>
    <xf numFmtId="164" fontId="4" fillId="0" borderId="2" xfId="2" applyNumberFormat="1" applyFont="1" applyBorder="1" applyAlignment="1">
      <alignment wrapText="1"/>
    </xf>
    <xf numFmtId="0" fontId="8" fillId="0" borderId="0" xfId="2" applyFont="1" applyAlignment="1">
      <alignment horizontal="right" readingOrder="2"/>
    </xf>
    <xf numFmtId="0" fontId="3" fillId="0" borderId="1" xfId="2" applyFont="1" applyBorder="1" applyAlignment="1">
      <alignment horizontal="right" wrapText="1"/>
    </xf>
    <xf numFmtId="0" fontId="11" fillId="0" borderId="3" xfId="2" applyFont="1" applyBorder="1" applyAlignment="1">
      <alignment horizontal="centerContinuous" wrapText="1"/>
    </xf>
    <xf numFmtId="0" fontId="3" fillId="0" borderId="2" xfId="2" applyFont="1" applyBorder="1" applyAlignment="1">
      <alignment horizontal="right" wrapText="1"/>
    </xf>
    <xf numFmtId="0" fontId="10" fillId="0" borderId="2" xfId="2" applyFont="1" applyBorder="1" applyAlignment="1">
      <alignment horizontal="right" wrapText="1"/>
    </xf>
    <xf numFmtId="0" fontId="11" fillId="0" borderId="3" xfId="2" applyFont="1" applyBorder="1" applyAlignment="1">
      <alignment horizontal="right" wrapText="1"/>
    </xf>
    <xf numFmtId="0" fontId="13" fillId="0" borderId="0" xfId="2" applyFont="1" applyAlignment="1">
      <alignment horizontal="right" wrapText="1"/>
    </xf>
    <xf numFmtId="164" fontId="11" fillId="0" borderId="0" xfId="2" applyNumberFormat="1" applyFont="1" applyFill="1" applyBorder="1" applyAlignment="1">
      <alignment wrapText="1"/>
    </xf>
    <xf numFmtId="0" fontId="32" fillId="0" borderId="0" xfId="0" applyFont="1" applyAlignment="1">
      <alignment horizontal="right" readingOrder="2"/>
    </xf>
    <xf numFmtId="165" fontId="30" fillId="0" borderId="0" xfId="0" applyNumberFormat="1" applyFont="1"/>
    <xf numFmtId="165" fontId="11" fillId="0" borderId="0" xfId="0" applyNumberFormat="1" applyFont="1" applyBorder="1" applyAlignment="1">
      <alignment horizontal="right"/>
    </xf>
    <xf numFmtId="165" fontId="11" fillId="0" borderId="2" xfId="0" applyNumberFormat="1" applyFont="1" applyBorder="1" applyAlignment="1">
      <alignment horizontal="centerContinuous" wrapText="1"/>
    </xf>
    <xf numFmtId="165" fontId="11" fillId="0" borderId="3" xfId="0" applyNumberFormat="1" applyFont="1" applyBorder="1" applyAlignment="1">
      <alignment horizontal="centerContinuous" wrapText="1"/>
    </xf>
    <xf numFmtId="0" fontId="6" fillId="0" borderId="0" xfId="0" applyFont="1" applyBorder="1"/>
    <xf numFmtId="0" fontId="2" fillId="0" borderId="2" xfId="0" applyFont="1" applyBorder="1"/>
    <xf numFmtId="165" fontId="11" fillId="0" borderId="0" xfId="0" applyNumberFormat="1" applyFont="1" applyBorder="1" applyAlignment="1">
      <alignment wrapText="1"/>
    </xf>
    <xf numFmtId="165" fontId="4" fillId="0" borderId="0" xfId="0" applyNumberFormat="1" applyFont="1" applyBorder="1" applyAlignment="1">
      <alignment wrapText="1"/>
    </xf>
    <xf numFmtId="0" fontId="0" fillId="0" borderId="0" xfId="0" applyBorder="1"/>
    <xf numFmtId="0" fontId="9" fillId="0" borderId="0" xfId="2" applyFont="1" applyAlignment="1">
      <alignment horizontal="centerContinuous" wrapText="1" readingOrder="2"/>
    </xf>
    <xf numFmtId="0" fontId="9" fillId="0" borderId="0" xfId="2" applyFont="1" applyAlignment="1">
      <alignment horizontal="right" readingOrder="2"/>
    </xf>
    <xf numFmtId="165" fontId="11" fillId="0" borderId="0" xfId="0" applyNumberFormat="1" applyFont="1" applyAlignment="1">
      <alignment horizontal="centerContinuous"/>
    </xf>
    <xf numFmtId="3" fontId="0" fillId="0" borderId="0" xfId="0" applyNumberFormat="1" applyAlignment="1"/>
    <xf numFmtId="0" fontId="6" fillId="0" borderId="0" xfId="0" applyFont="1" applyAlignment="1">
      <alignment horizontal="right" wrapText="1" readingOrder="2"/>
    </xf>
    <xf numFmtId="0" fontId="11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1" fontId="22" fillId="0" borderId="0" xfId="0" applyNumberFormat="1" applyFont="1"/>
    <xf numFmtId="1" fontId="22" fillId="0" borderId="0" xfId="0" applyNumberFormat="1" applyFont="1" applyBorder="1"/>
    <xf numFmtId="1" fontId="12" fillId="0" borderId="0" xfId="0" applyNumberFormat="1" applyFont="1"/>
    <xf numFmtId="1" fontId="12" fillId="0" borderId="0" xfId="0" applyNumberFormat="1" applyFont="1" applyBorder="1"/>
    <xf numFmtId="1" fontId="22" fillId="0" borderId="2" xfId="0" applyNumberFormat="1" applyFont="1" applyBorder="1"/>
    <xf numFmtId="1" fontId="12" fillId="0" borderId="2" xfId="0" applyNumberFormat="1" applyFont="1" applyBorder="1"/>
    <xf numFmtId="164" fontId="30" fillId="0" borderId="0" xfId="2" applyNumberFormat="1" applyFont="1" applyAlignment="1">
      <alignment wrapText="1"/>
    </xf>
    <xf numFmtId="0" fontId="11" fillId="0" borderId="0" xfId="0" applyNumberFormat="1" applyFont="1" applyBorder="1" applyAlignment="1">
      <alignment wrapText="1"/>
    </xf>
    <xf numFmtId="164" fontId="10" fillId="0" borderId="0" xfId="0" applyNumberFormat="1" applyFont="1" applyFill="1" applyBorder="1" applyAlignment="1">
      <alignment vertical="top" wrapText="1"/>
    </xf>
    <xf numFmtId="0" fontId="32" fillId="0" borderId="0" xfId="0" applyFont="1" applyAlignment="1">
      <alignment horizontal="centerContinuous" wrapText="1" readingOrder="2"/>
    </xf>
    <xf numFmtId="0" fontId="6" fillId="0" borderId="0" xfId="2" applyFont="1" applyAlignment="1">
      <alignment horizontal="centerContinuous" wrapText="1" readingOrder="2"/>
    </xf>
    <xf numFmtId="0" fontId="9" fillId="0" borderId="0" xfId="2" applyFont="1" applyAlignment="1"/>
    <xf numFmtId="0" fontId="38" fillId="0" borderId="0" xfId="0" applyFont="1" applyBorder="1" applyAlignment="1">
      <alignment horizontal="centerContinuous" wrapText="1"/>
    </xf>
    <xf numFmtId="0" fontId="38" fillId="0" borderId="0" xfId="0" quotePrefix="1" applyFont="1" applyAlignment="1">
      <alignment horizontal="centerContinuous" wrapText="1"/>
    </xf>
    <xf numFmtId="165" fontId="38" fillId="0" borderId="0" xfId="0" quotePrefix="1" applyNumberFormat="1" applyFont="1" applyAlignment="1">
      <alignment horizontal="centerContinuous" wrapText="1"/>
    </xf>
    <xf numFmtId="0" fontId="39" fillId="0" borderId="0" xfId="0" applyFont="1" applyAlignment="1">
      <alignment horizontal="centerContinuous" wrapText="1"/>
    </xf>
    <xf numFmtId="0" fontId="39" fillId="0" borderId="0" xfId="0" applyFont="1"/>
    <xf numFmtId="0" fontId="40" fillId="0" borderId="0" xfId="0" applyFont="1"/>
    <xf numFmtId="165" fontId="40" fillId="0" borderId="0" xfId="0" applyNumberFormat="1" applyFont="1"/>
    <xf numFmtId="0" fontId="39" fillId="0" borderId="1" xfId="0" applyFont="1" applyBorder="1"/>
    <xf numFmtId="165" fontId="39" fillId="0" borderId="1" xfId="0" applyNumberFormat="1" applyFont="1" applyBorder="1"/>
    <xf numFmtId="0" fontId="39" fillId="0" borderId="3" xfId="0" applyFont="1" applyBorder="1" applyAlignment="1">
      <alignment horizontal="centerContinuous" wrapText="1"/>
    </xf>
    <xf numFmtId="0" fontId="41" fillId="0" borderId="3" xfId="0" applyFont="1" applyBorder="1" applyAlignment="1">
      <alignment horizontal="centerContinuous" wrapText="1"/>
    </xf>
    <xf numFmtId="0" fontId="39" fillId="0" borderId="2" xfId="0" applyFont="1" applyBorder="1"/>
    <xf numFmtId="165" fontId="38" fillId="0" borderId="2" xfId="0" applyNumberFormat="1" applyFont="1" applyBorder="1"/>
    <xf numFmtId="0" fontId="39" fillId="0" borderId="2" xfId="0" applyFont="1" applyBorder="1" applyAlignment="1">
      <alignment wrapText="1"/>
    </xf>
    <xf numFmtId="0" fontId="39" fillId="0" borderId="0" xfId="0" applyFont="1" applyBorder="1"/>
    <xf numFmtId="165" fontId="39" fillId="0" borderId="0" xfId="0" applyNumberFormat="1" applyFont="1" applyBorder="1"/>
    <xf numFmtId="0" fontId="39" fillId="0" borderId="0" xfId="0" applyFont="1" applyBorder="1" applyAlignment="1">
      <alignment wrapText="1"/>
    </xf>
    <xf numFmtId="0" fontId="30" fillId="0" borderId="0" xfId="0" quotePrefix="1" applyFont="1" applyAlignment="1">
      <alignment horizontal="right"/>
    </xf>
    <xf numFmtId="165" fontId="30" fillId="0" borderId="0" xfId="0" quotePrefix="1" applyNumberFormat="1" applyFont="1" applyAlignment="1">
      <alignment horizontal="right"/>
    </xf>
    <xf numFmtId="0" fontId="38" fillId="0" borderId="0" xfId="0" applyFont="1"/>
    <xf numFmtId="165" fontId="38" fillId="0" borderId="0" xfId="0" applyNumberFormat="1" applyFont="1"/>
    <xf numFmtId="165" fontId="39" fillId="0" borderId="0" xfId="0" applyNumberFormat="1" applyFont="1"/>
    <xf numFmtId="165" fontId="38" fillId="0" borderId="0" xfId="0" quotePrefix="1" applyNumberFormat="1" applyFont="1" applyAlignment="1">
      <alignment horizontal="right"/>
    </xf>
    <xf numFmtId="0" fontId="43" fillId="0" borderId="0" xfId="0" applyFont="1"/>
    <xf numFmtId="165" fontId="43" fillId="0" borderId="0" xfId="0" applyNumberFormat="1" applyFont="1"/>
    <xf numFmtId="0" fontId="38" fillId="0" borderId="0" xfId="0" applyFont="1" applyBorder="1"/>
    <xf numFmtId="165" fontId="38" fillId="0" borderId="0" xfId="0" applyNumberFormat="1" applyFont="1" applyBorder="1"/>
    <xf numFmtId="0" fontId="38" fillId="0" borderId="2" xfId="0" applyFont="1" applyBorder="1"/>
    <xf numFmtId="165" fontId="39" fillId="0" borderId="2" xfId="0" applyNumberFormat="1" applyFont="1" applyBorder="1"/>
    <xf numFmtId="165" fontId="38" fillId="0" borderId="2" xfId="0" quotePrefix="1" applyNumberFormat="1" applyFont="1" applyBorder="1" applyAlignment="1">
      <alignment horizontal="right"/>
    </xf>
    <xf numFmtId="0" fontId="39" fillId="0" borderId="0" xfId="0" quotePrefix="1" applyFont="1" applyAlignment="1">
      <alignment horizontal="centerContinuous" wrapText="1" readingOrder="2"/>
    </xf>
    <xf numFmtId="165" fontId="39" fillId="0" borderId="0" xfId="0" quotePrefix="1" applyNumberFormat="1" applyFont="1" applyAlignment="1">
      <alignment horizontal="centerContinuous" wrapText="1" readingOrder="2"/>
    </xf>
    <xf numFmtId="0" fontId="39" fillId="0" borderId="0" xfId="0" applyFont="1" applyBorder="1" applyAlignment="1">
      <alignment horizontal="centerContinuous" wrapText="1"/>
    </xf>
    <xf numFmtId="0" fontId="40" fillId="0" borderId="0" xfId="0" applyFont="1" applyBorder="1" applyAlignment="1">
      <alignment horizontal="right" readingOrder="2"/>
    </xf>
    <xf numFmtId="0" fontId="39" fillId="0" borderId="0" xfId="0" quotePrefix="1" applyFont="1" applyAlignment="1">
      <alignment horizontal="right" readingOrder="2"/>
    </xf>
    <xf numFmtId="165" fontId="39" fillId="0" borderId="0" xfId="0" quotePrefix="1" applyNumberFormat="1" applyFont="1" applyAlignment="1">
      <alignment horizontal="right" readingOrder="2"/>
    </xf>
    <xf numFmtId="0" fontId="40" fillId="0" borderId="0" xfId="0" applyFont="1" applyAlignment="1">
      <alignment horizontal="right" readingOrder="2"/>
    </xf>
    <xf numFmtId="0" fontId="39" fillId="0" borderId="0" xfId="0" applyFont="1" applyAlignment="1">
      <alignment horizontal="right" readingOrder="2"/>
    </xf>
    <xf numFmtId="165" fontId="39" fillId="0" borderId="0" xfId="0" applyNumberFormat="1" applyFont="1" applyAlignment="1">
      <alignment horizontal="right" readingOrder="2"/>
    </xf>
    <xf numFmtId="167" fontId="39" fillId="0" borderId="0" xfId="0" applyNumberFormat="1" applyFont="1"/>
    <xf numFmtId="0" fontId="0" fillId="0" borderId="0" xfId="0" applyFill="1" applyAlignment="1">
      <alignment readingOrder="2"/>
    </xf>
    <xf numFmtId="0" fontId="1" fillId="0" borderId="0" xfId="0" applyFont="1" applyFill="1" applyAlignment="1">
      <alignment readingOrder="2"/>
    </xf>
    <xf numFmtId="0" fontId="0" fillId="0" borderId="0" xfId="0" quotePrefix="1" applyFill="1" applyAlignment="1">
      <alignment horizontal="right" readingOrder="2"/>
    </xf>
    <xf numFmtId="0" fontId="11" fillId="0" borderId="2" xfId="0" applyFont="1" applyBorder="1" applyAlignment="1">
      <alignment wrapText="1"/>
    </xf>
    <xf numFmtId="0" fontId="37" fillId="0" borderId="0" xfId="0" applyFont="1" applyBorder="1"/>
    <xf numFmtId="0" fontId="11" fillId="0" borderId="2" xfId="2" applyFont="1" applyBorder="1" applyAlignment="1">
      <alignment wrapText="1"/>
    </xf>
    <xf numFmtId="164" fontId="11" fillId="0" borderId="2" xfId="2" applyNumberFormat="1" applyFont="1" applyBorder="1" applyAlignment="1">
      <alignment vertical="top" wrapText="1"/>
    </xf>
    <xf numFmtId="164" fontId="30" fillId="0" borderId="0" xfId="2" applyNumberFormat="1" applyFont="1" applyBorder="1" applyAlignment="1">
      <alignment wrapText="1"/>
    </xf>
    <xf numFmtId="164" fontId="20" fillId="0" borderId="0" xfId="0" applyNumberFormat="1" applyFont="1"/>
    <xf numFmtId="0" fontId="36" fillId="0" borderId="0" xfId="0" applyFont="1" applyAlignment="1">
      <alignment horizontal="centerContinuous" wrapText="1"/>
    </xf>
    <xf numFmtId="165" fontId="44" fillId="0" borderId="0" xfId="0" applyNumberFormat="1" applyFont="1"/>
    <xf numFmtId="165" fontId="44" fillId="0" borderId="0" xfId="0" quotePrefix="1" applyNumberFormat="1" applyFont="1" applyAlignment="1">
      <alignment horizontal="right"/>
    </xf>
    <xf numFmtId="0" fontId="1" fillId="0" borderId="2" xfId="2" applyFont="1" applyBorder="1"/>
    <xf numFmtId="0" fontId="30" fillId="0" borderId="2" xfId="2" applyFont="1" applyBorder="1" applyAlignment="1">
      <alignment wrapText="1"/>
    </xf>
    <xf numFmtId="164" fontId="30" fillId="0" borderId="2" xfId="2" applyNumberFormat="1" applyFont="1" applyBorder="1" applyAlignment="1">
      <alignment wrapText="1"/>
    </xf>
    <xf numFmtId="164" fontId="10" fillId="0" borderId="0" xfId="0" applyNumberFormat="1" applyFont="1" applyFill="1" applyAlignment="1">
      <alignment vertical="top" wrapText="1"/>
    </xf>
    <xf numFmtId="164" fontId="11" fillId="0" borderId="0" xfId="0" applyNumberFormat="1" applyFont="1" applyFill="1" applyAlignment="1">
      <alignment vertical="top" wrapText="1"/>
    </xf>
    <xf numFmtId="0" fontId="11" fillId="0" borderId="0" xfId="2" applyFont="1" applyBorder="1" applyAlignment="1">
      <alignment horizontal="right" wrapText="1"/>
    </xf>
    <xf numFmtId="164" fontId="11" fillId="0" borderId="0" xfId="2" applyNumberFormat="1" applyFont="1" applyBorder="1" applyAlignment="1">
      <alignment wrapText="1"/>
    </xf>
    <xf numFmtId="3" fontId="31" fillId="0" borderId="0" xfId="0" applyNumberFormat="1" applyFont="1" applyBorder="1"/>
    <xf numFmtId="3" fontId="12" fillId="0" borderId="0" xfId="0" applyNumberFormat="1" applyFont="1" applyBorder="1"/>
    <xf numFmtId="3" fontId="31" fillId="0" borderId="2" xfId="0" applyNumberFormat="1" applyFont="1" applyBorder="1"/>
    <xf numFmtId="3" fontId="12" fillId="0" borderId="2" xfId="0" applyNumberFormat="1" applyFont="1" applyBorder="1"/>
    <xf numFmtId="0" fontId="8" fillId="0" borderId="2" xfId="0" applyFont="1" applyBorder="1" applyAlignment="1"/>
    <xf numFmtId="0" fontId="36" fillId="0" borderId="0" xfId="0" applyFont="1" applyAlignment="1">
      <alignment horizontal="right" readingOrder="2"/>
    </xf>
    <xf numFmtId="0" fontId="6" fillId="0" borderId="2" xfId="2" applyFont="1" applyBorder="1" applyAlignment="1"/>
    <xf numFmtId="0" fontId="6" fillId="0" borderId="2" xfId="2" applyFont="1" applyBorder="1"/>
    <xf numFmtId="164" fontId="11" fillId="0" borderId="0" xfId="0" applyNumberFormat="1" applyFont="1" applyFill="1" applyBorder="1" applyAlignment="1">
      <alignment vertical="top" wrapText="1"/>
    </xf>
    <xf numFmtId="164" fontId="1" fillId="0" borderId="0" xfId="0" applyNumberFormat="1" applyFont="1"/>
    <xf numFmtId="0" fontId="4" fillId="0" borderId="0" xfId="0" applyFont="1" applyFill="1" applyAlignment="1">
      <alignment horizontal="right" vertical="top" wrapText="1"/>
    </xf>
    <xf numFmtId="0" fontId="10" fillId="0" borderId="2" xfId="0" applyFont="1" applyFill="1" applyBorder="1" applyAlignment="1">
      <alignment horizontal="right" vertical="top" wrapText="1"/>
    </xf>
    <xf numFmtId="1" fontId="11" fillId="0" borderId="0" xfId="0" applyNumberFormat="1" applyFont="1" applyAlignment="1">
      <alignment horizontal="right" wrapText="1"/>
    </xf>
    <xf numFmtId="0" fontId="30" fillId="0" borderId="0" xfId="0" applyFont="1" applyAlignment="1">
      <alignment horizontal="right"/>
    </xf>
    <xf numFmtId="49" fontId="11" fillId="0" borderId="0" xfId="0" applyNumberFormat="1" applyFont="1" applyAlignment="1">
      <alignment horizontal="right" readingOrder="2"/>
    </xf>
    <xf numFmtId="49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11" fillId="0" borderId="0" xfId="0" applyFont="1" applyAlignment="1">
      <alignment wrapText="1" readingOrder="2"/>
    </xf>
    <xf numFmtId="0" fontId="9" fillId="0" borderId="0" xfId="0" applyFont="1" applyBorder="1" applyAlignment="1">
      <alignment wrapText="1"/>
    </xf>
    <xf numFmtId="165" fontId="10" fillId="0" borderId="0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165" fontId="11" fillId="0" borderId="3" xfId="0" applyNumberFormat="1" applyFont="1" applyBorder="1" applyAlignment="1">
      <alignment horizontal="right" wrapText="1"/>
    </xf>
    <xf numFmtId="165" fontId="30" fillId="0" borderId="0" xfId="0" applyNumberFormat="1" applyFont="1" applyBorder="1"/>
    <xf numFmtId="165" fontId="30" fillId="0" borderId="2" xfId="0" applyNumberFormat="1" applyFont="1" applyBorder="1"/>
    <xf numFmtId="0" fontId="2" fillId="0" borderId="0" xfId="0" applyFont="1" applyBorder="1" applyAlignment="1">
      <alignment horizontal="right" wrapText="1"/>
    </xf>
    <xf numFmtId="3" fontId="2" fillId="0" borderId="0" xfId="0" applyNumberFormat="1" applyFont="1" applyAlignment="1"/>
    <xf numFmtId="3" fontId="4" fillId="0" borderId="0" xfId="0" applyNumberFormat="1" applyFont="1" applyAlignment="1"/>
    <xf numFmtId="3" fontId="4" fillId="0" borderId="0" xfId="0" applyNumberFormat="1" applyFont="1" applyBorder="1" applyAlignment="1"/>
    <xf numFmtId="3" fontId="4" fillId="0" borderId="2" xfId="0" applyNumberFormat="1" applyFont="1" applyBorder="1" applyAlignment="1"/>
    <xf numFmtId="3" fontId="11" fillId="0" borderId="2" xfId="0" applyNumberFormat="1" applyFont="1" applyBorder="1" applyAlignment="1"/>
    <xf numFmtId="165" fontId="10" fillId="0" borderId="0" xfId="0" applyNumberFormat="1" applyFont="1" applyBorder="1" applyAlignment="1">
      <alignment wrapText="1"/>
    </xf>
    <xf numFmtId="3" fontId="12" fillId="0" borderId="0" xfId="0" applyNumberFormat="1" applyFont="1" applyBorder="1" applyAlignment="1">
      <alignment horizontal="right"/>
    </xf>
    <xf numFmtId="0" fontId="47" fillId="0" borderId="0" xfId="0" applyFont="1"/>
    <xf numFmtId="0" fontId="47" fillId="0" borderId="2" xfId="0" applyFont="1" applyBorder="1"/>
    <xf numFmtId="3" fontId="22" fillId="0" borderId="0" xfId="0" applyNumberFormat="1" applyFont="1" applyAlignment="1">
      <alignment horizontal="right"/>
    </xf>
    <xf numFmtId="3" fontId="22" fillId="0" borderId="0" xfId="0" applyNumberFormat="1" applyFont="1" applyBorder="1" applyAlignment="1">
      <alignment horizontal="right"/>
    </xf>
    <xf numFmtId="3" fontId="22" fillId="0" borderId="2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 wrapText="1"/>
    </xf>
    <xf numFmtId="0" fontId="11" fillId="0" borderId="3" xfId="0" applyFont="1" applyBorder="1" applyAlignment="1">
      <alignment horizontal="right" wrapText="1" readingOrder="2"/>
    </xf>
    <xf numFmtId="0" fontId="45" fillId="0" borderId="0" xfId="0" applyFont="1" applyAlignment="1">
      <alignment horizontal="right" readingOrder="2"/>
    </xf>
    <xf numFmtId="0" fontId="50" fillId="0" borderId="0" xfId="0" applyFont="1"/>
    <xf numFmtId="0" fontId="30" fillId="0" borderId="0" xfId="0" applyFont="1" applyAlignment="1">
      <alignment horizontal="right" wrapText="1"/>
    </xf>
    <xf numFmtId="49" fontId="45" fillId="0" borderId="0" xfId="0" applyNumberFormat="1" applyFont="1" applyBorder="1" applyAlignment="1">
      <alignment horizontal="right" vertical="top" wrapText="1" readingOrder="2"/>
    </xf>
    <xf numFmtId="49" fontId="45" fillId="0" borderId="0" xfId="0" applyNumberFormat="1" applyFont="1" applyAlignment="1">
      <alignment horizontal="right" vertical="top" wrapText="1" readingOrder="2"/>
    </xf>
    <xf numFmtId="0" fontId="45" fillId="0" borderId="0" xfId="0" applyFont="1" applyAlignment="1">
      <alignment horizontal="right" vertical="top" wrapText="1"/>
    </xf>
    <xf numFmtId="49" fontId="45" fillId="0" borderId="0" xfId="0" applyNumberFormat="1" applyFont="1" applyAlignment="1">
      <alignment horizontal="right" readingOrder="2"/>
    </xf>
    <xf numFmtId="49" fontId="45" fillId="0" borderId="0" xfId="0" applyNumberFormat="1" applyFont="1" applyAlignment="1">
      <alignment horizontal="right"/>
    </xf>
    <xf numFmtId="0" fontId="36" fillId="0" borderId="0" xfId="0" applyFont="1" applyBorder="1" applyAlignment="1">
      <alignment wrapText="1"/>
    </xf>
    <xf numFmtId="0" fontId="51" fillId="0" borderId="0" xfId="0" applyFont="1"/>
    <xf numFmtId="0" fontId="32" fillId="0" borderId="0" xfId="0" quotePrefix="1" applyFont="1" applyAlignment="1">
      <alignment horizontal="right" readingOrder="2"/>
    </xf>
    <xf numFmtId="0" fontId="38" fillId="0" borderId="2" xfId="0" quotePrefix="1" applyFont="1" applyBorder="1" applyAlignment="1">
      <alignment horizontal="right" wrapText="1"/>
    </xf>
    <xf numFmtId="0" fontId="39" fillId="0" borderId="2" xfId="0" quotePrefix="1" applyFont="1" applyBorder="1" applyAlignment="1">
      <alignment horizontal="right" wrapText="1"/>
    </xf>
    <xf numFmtId="0" fontId="11" fillId="0" borderId="0" xfId="0" applyFont="1" applyFill="1" applyAlignment="1">
      <alignment horizontal="right" wrapText="1"/>
    </xf>
    <xf numFmtId="0" fontId="10" fillId="0" borderId="2" xfId="0" applyFont="1" applyFill="1" applyBorder="1" applyAlignment="1">
      <alignment horizontal="right" wrapText="1"/>
    </xf>
    <xf numFmtId="49" fontId="56" fillId="0" borderId="0" xfId="0" applyNumberFormat="1" applyFont="1" applyAlignment="1">
      <alignment horizontal="right" readingOrder="2"/>
    </xf>
    <xf numFmtId="3" fontId="56" fillId="0" borderId="0" xfId="0" applyNumberFormat="1" applyFont="1"/>
    <xf numFmtId="165" fontId="56" fillId="0" borderId="0" xfId="0" applyNumberFormat="1" applyFont="1"/>
    <xf numFmtId="165" fontId="11" fillId="0" borderId="0" xfId="0" applyNumberFormat="1" applyFont="1" applyFill="1"/>
    <xf numFmtId="0" fontId="6" fillId="0" borderId="0" xfId="0" applyFont="1" applyBorder="1" applyAlignment="1">
      <alignment horizontal="centerContinuous" wrapText="1" readingOrder="2"/>
    </xf>
    <xf numFmtId="164" fontId="57" fillId="0" borderId="0" xfId="0" applyNumberFormat="1" applyFont="1" applyBorder="1" applyAlignment="1">
      <alignment wrapText="1"/>
    </xf>
    <xf numFmtId="0" fontId="57" fillId="0" borderId="0" xfId="0" applyFont="1" applyAlignment="1">
      <alignment horizontal="right" wrapText="1"/>
    </xf>
    <xf numFmtId="0" fontId="58" fillId="0" borderId="0" xfId="0" quotePrefix="1" applyFont="1" applyAlignment="1">
      <alignment horizontal="right"/>
    </xf>
    <xf numFmtId="0" fontId="32" fillId="0" borderId="0" xfId="0" applyFont="1" applyBorder="1" applyAlignment="1">
      <alignment horizontal="right" readingOrder="2"/>
    </xf>
    <xf numFmtId="0" fontId="45" fillId="0" borderId="0" xfId="0" applyFont="1" applyAlignment="1">
      <alignment horizontal="right" wrapText="1"/>
    </xf>
    <xf numFmtId="165" fontId="3" fillId="0" borderId="0" xfId="0" applyNumberFormat="1" applyFont="1" applyAlignment="1">
      <alignment horizontal="right" vertical="top" wrapText="1"/>
    </xf>
    <xf numFmtId="3" fontId="4" fillId="0" borderId="0" xfId="0" applyNumberFormat="1" applyFont="1" applyBorder="1" applyAlignment="1">
      <alignment wrapText="1"/>
    </xf>
    <xf numFmtId="1" fontId="56" fillId="0" borderId="0" xfId="0" applyNumberFormat="1" applyFont="1" applyAlignment="1">
      <alignment wrapText="1"/>
    </xf>
    <xf numFmtId="1" fontId="56" fillId="0" borderId="0" xfId="0" applyNumberFormat="1" applyFont="1" applyBorder="1" applyAlignment="1">
      <alignment wrapText="1"/>
    </xf>
    <xf numFmtId="0" fontId="63" fillId="0" borderId="0" xfId="0" applyFont="1" applyAlignment="1">
      <alignment horizontal="right" wrapText="1"/>
    </xf>
    <xf numFmtId="49" fontId="6" fillId="0" borderId="0" xfId="0" applyNumberFormat="1" applyFont="1" applyBorder="1" applyAlignment="1">
      <alignment horizontal="right"/>
    </xf>
    <xf numFmtId="0" fontId="1" fillId="0" borderId="0" xfId="3"/>
    <xf numFmtId="0" fontId="8" fillId="0" borderId="0" xfId="0" applyFont="1" applyAlignment="1">
      <alignment horizontal="centerContinuous" wrapText="1"/>
    </xf>
    <xf numFmtId="164" fontId="11" fillId="0" borderId="2" xfId="0" applyNumberFormat="1" applyFont="1" applyBorder="1" applyAlignment="1">
      <alignment vertical="top" wrapText="1"/>
    </xf>
    <xf numFmtId="0" fontId="64" fillId="0" borderId="0" xfId="0" applyFont="1" applyAlignment="1">
      <alignment horizontal="centerContinuous" wrapText="1"/>
    </xf>
    <xf numFmtId="165" fontId="4" fillId="0" borderId="0" xfId="0" applyNumberFormat="1" applyFont="1" applyAlignment="1">
      <alignment horizontal="right" wrapText="1"/>
    </xf>
    <xf numFmtId="164" fontId="56" fillId="0" borderId="0" xfId="2" applyNumberFormat="1" applyFont="1" applyAlignment="1">
      <alignment wrapText="1"/>
    </xf>
  </cellXfs>
  <cellStyles count="4">
    <cellStyle name="Normal" xfId="0" builtinId="0"/>
    <cellStyle name="Normal 2" xfId="2" xr:uid="{00000000-0005-0000-0000-000001000000}"/>
    <cellStyle name="Normal_2.12" xfId="3" xr:uid="{4957C2D2-0175-4677-94B6-ABBC8400E1B4}"/>
    <cellStyle name="Text_e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50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33"/>
  <sheetViews>
    <sheetView rightToLeft="1" zoomScaleNormal="100" workbookViewId="0"/>
  </sheetViews>
  <sheetFormatPr defaultColWidth="9.08984375" defaultRowHeight="12.5" x14ac:dyDescent="0.25"/>
  <cols>
    <col min="1" max="3" width="9.08984375" style="42"/>
    <col min="4" max="4" width="2.36328125" style="42" customWidth="1"/>
    <col min="5" max="6" width="9.08984375" style="42"/>
    <col min="7" max="7" width="2.36328125" style="42" customWidth="1"/>
    <col min="8" max="16384" width="9.08984375" style="42"/>
  </cols>
  <sheetData>
    <row r="1" spans="1:9" ht="14.25" customHeight="1" x14ac:dyDescent="0.25">
      <c r="A1" s="42" t="s">
        <v>11</v>
      </c>
    </row>
    <row r="2" spans="1:9" ht="16" x14ac:dyDescent="0.35">
      <c r="A2" s="59" t="s">
        <v>12</v>
      </c>
    </row>
    <row r="4" spans="1:9" ht="16.5" customHeight="1" x14ac:dyDescent="0.35">
      <c r="A4" s="13"/>
      <c r="B4" s="74" t="s">
        <v>13</v>
      </c>
      <c r="C4" s="74"/>
      <c r="D4" s="13"/>
      <c r="E4" s="74" t="s">
        <v>14</v>
      </c>
      <c r="F4" s="74"/>
      <c r="G4" s="13"/>
      <c r="H4" s="74" t="s">
        <v>15</v>
      </c>
      <c r="I4" s="74"/>
    </row>
    <row r="5" spans="1:9" ht="16" x14ac:dyDescent="0.35">
      <c r="A5" s="29" t="s">
        <v>16</v>
      </c>
      <c r="B5" s="50" t="s">
        <v>0</v>
      </c>
      <c r="C5" s="50" t="s">
        <v>1</v>
      </c>
      <c r="D5" s="22"/>
      <c r="E5" s="50" t="s">
        <v>0</v>
      </c>
      <c r="F5" s="50" t="s">
        <v>1</v>
      </c>
      <c r="G5" s="22"/>
      <c r="H5" s="50" t="s">
        <v>0</v>
      </c>
      <c r="I5" s="50" t="s">
        <v>1</v>
      </c>
    </row>
    <row r="6" spans="1:9" ht="15.5" x14ac:dyDescent="0.35">
      <c r="A6" s="18"/>
      <c r="B6" s="51"/>
      <c r="C6" s="75"/>
      <c r="D6" s="51"/>
      <c r="E6" s="51"/>
      <c r="F6" s="75"/>
      <c r="G6" s="51"/>
      <c r="H6" s="51"/>
      <c r="I6" s="75"/>
    </row>
    <row r="7" spans="1:9" ht="16" x14ac:dyDescent="0.35">
      <c r="A7" s="76">
        <v>1965</v>
      </c>
      <c r="B7" s="77"/>
      <c r="C7" s="77"/>
      <c r="D7" s="77"/>
      <c r="E7" s="78">
        <v>70.5</v>
      </c>
      <c r="F7" s="78">
        <v>73.2</v>
      </c>
      <c r="G7" s="77"/>
      <c r="H7" s="77"/>
      <c r="I7" s="77"/>
    </row>
    <row r="8" spans="1:9" ht="16" x14ac:dyDescent="0.35">
      <c r="A8" s="76">
        <v>1970</v>
      </c>
      <c r="B8" s="77"/>
      <c r="C8" s="77"/>
      <c r="D8" s="77"/>
      <c r="E8" s="78">
        <v>69.8</v>
      </c>
      <c r="F8" s="78">
        <v>73.3</v>
      </c>
      <c r="G8" s="77"/>
      <c r="H8" s="77"/>
      <c r="I8" s="77"/>
    </row>
    <row r="9" spans="1:9" ht="16" x14ac:dyDescent="0.35">
      <c r="A9" s="76">
        <v>1975</v>
      </c>
      <c r="B9" s="78">
        <v>70.3</v>
      </c>
      <c r="C9" s="78">
        <v>73.900000000000006</v>
      </c>
      <c r="D9" s="77"/>
      <c r="E9" s="78">
        <v>70.900000000000006</v>
      </c>
      <c r="F9" s="78">
        <v>74.5</v>
      </c>
      <c r="G9" s="77"/>
      <c r="H9" s="78">
        <v>68.2</v>
      </c>
      <c r="I9" s="78">
        <v>71.5</v>
      </c>
    </row>
    <row r="10" spans="1:9" ht="16" x14ac:dyDescent="0.35">
      <c r="A10" s="76">
        <v>1980</v>
      </c>
      <c r="B10" s="78">
        <v>72.099999999999994</v>
      </c>
      <c r="C10" s="78">
        <v>75.7</v>
      </c>
      <c r="D10" s="77"/>
      <c r="E10" s="78">
        <v>72.5</v>
      </c>
      <c r="F10" s="78">
        <v>76.2</v>
      </c>
      <c r="G10" s="77"/>
      <c r="H10" s="78">
        <v>70</v>
      </c>
      <c r="I10" s="78">
        <v>73.400000000000006</v>
      </c>
    </row>
    <row r="11" spans="1:9" ht="16" x14ac:dyDescent="0.35">
      <c r="A11" s="76">
        <v>1985</v>
      </c>
      <c r="B11" s="78">
        <v>73.5</v>
      </c>
      <c r="C11" s="78">
        <v>77</v>
      </c>
      <c r="D11" s="77"/>
      <c r="E11" s="78">
        <v>73.900000000000006</v>
      </c>
      <c r="F11" s="78">
        <v>77.3</v>
      </c>
      <c r="G11" s="77"/>
      <c r="H11" s="78">
        <v>72</v>
      </c>
      <c r="I11" s="78">
        <v>75.8</v>
      </c>
    </row>
    <row r="12" spans="1:9" ht="16" x14ac:dyDescent="0.35">
      <c r="A12" s="76">
        <v>1990</v>
      </c>
      <c r="B12" s="78">
        <v>74.900000000000006</v>
      </c>
      <c r="C12" s="78">
        <v>78.400000000000006</v>
      </c>
      <c r="D12" s="77"/>
      <c r="E12" s="78">
        <v>75.3</v>
      </c>
      <c r="F12" s="78">
        <v>78.900000000000006</v>
      </c>
      <c r="G12" s="77"/>
      <c r="H12" s="78">
        <v>73.3</v>
      </c>
      <c r="I12" s="78">
        <v>75.900000000000006</v>
      </c>
    </row>
    <row r="13" spans="1:9" ht="16" x14ac:dyDescent="0.35">
      <c r="A13" s="76">
        <v>1995</v>
      </c>
      <c r="B13" s="78">
        <v>75.5</v>
      </c>
      <c r="C13" s="78">
        <v>79.5</v>
      </c>
      <c r="D13" s="77"/>
      <c r="E13" s="78">
        <v>75.900000000000006</v>
      </c>
      <c r="F13" s="78">
        <v>79.8</v>
      </c>
      <c r="G13" s="77"/>
      <c r="H13" s="78">
        <v>73.8</v>
      </c>
      <c r="I13" s="78">
        <v>77.3</v>
      </c>
    </row>
    <row r="15" spans="1:9" ht="16.5" customHeight="1" x14ac:dyDescent="0.35">
      <c r="A15" s="13"/>
      <c r="B15" s="74" t="s">
        <v>13</v>
      </c>
      <c r="C15" s="74"/>
      <c r="D15" s="13"/>
      <c r="E15" s="74" t="s">
        <v>17</v>
      </c>
      <c r="F15" s="74"/>
      <c r="G15" s="13"/>
      <c r="H15" s="74" t="s">
        <v>18</v>
      </c>
      <c r="I15" s="74"/>
    </row>
    <row r="16" spans="1:9" ht="16" x14ac:dyDescent="0.35">
      <c r="A16" s="29" t="s">
        <v>16</v>
      </c>
      <c r="B16" s="50" t="s">
        <v>0</v>
      </c>
      <c r="C16" s="50" t="s">
        <v>1</v>
      </c>
      <c r="D16" s="22"/>
      <c r="E16" s="50" t="s">
        <v>0</v>
      </c>
      <c r="F16" s="50" t="s">
        <v>1</v>
      </c>
      <c r="G16" s="22"/>
      <c r="H16" s="50" t="s">
        <v>0</v>
      </c>
      <c r="I16" s="50" t="s">
        <v>1</v>
      </c>
    </row>
    <row r="17" spans="1:14" ht="15.5" x14ac:dyDescent="0.35">
      <c r="A17" s="18"/>
      <c r="B17" s="51"/>
      <c r="C17" s="75"/>
      <c r="D17" s="51"/>
      <c r="E17" s="51"/>
      <c r="F17" s="75"/>
      <c r="G17" s="51"/>
      <c r="H17" s="51"/>
      <c r="I17" s="75"/>
    </row>
    <row r="18" spans="1:14" s="138" customFormat="1" ht="16" x14ac:dyDescent="0.35">
      <c r="A18" s="70">
        <v>2000</v>
      </c>
      <c r="B18" s="77">
        <v>76.7</v>
      </c>
      <c r="C18" s="77">
        <v>80.900000000000006</v>
      </c>
      <c r="D18" s="77"/>
      <c r="E18" s="77">
        <v>77.099999999999994</v>
      </c>
      <c r="F18" s="77">
        <v>81.2</v>
      </c>
      <c r="G18" s="77"/>
      <c r="H18" s="77">
        <v>74.599999999999994</v>
      </c>
      <c r="I18" s="77">
        <v>77.900000000000006</v>
      </c>
      <c r="J18" s="171"/>
      <c r="K18" s="171"/>
    </row>
    <row r="19" spans="1:14" s="228" customFormat="1" ht="16" x14ac:dyDescent="0.35">
      <c r="A19" s="189">
        <v>2005</v>
      </c>
      <c r="B19" s="190">
        <v>78.2</v>
      </c>
      <c r="C19" s="190">
        <v>82.2</v>
      </c>
      <c r="D19" s="190"/>
      <c r="E19" s="190">
        <v>78.7</v>
      </c>
      <c r="F19" s="190">
        <v>82.6</v>
      </c>
      <c r="G19" s="190"/>
      <c r="H19" s="190">
        <v>74.900000000000006</v>
      </c>
      <c r="I19" s="190">
        <v>78.599999999999994</v>
      </c>
      <c r="J19" s="171"/>
      <c r="K19" s="171"/>
    </row>
    <row r="20" spans="1:14" ht="16" x14ac:dyDescent="0.35">
      <c r="A20" s="189">
        <v>2006</v>
      </c>
      <c r="B20" s="190">
        <v>78.7</v>
      </c>
      <c r="C20" s="190">
        <v>82.5</v>
      </c>
      <c r="D20" s="190"/>
      <c r="E20" s="190">
        <v>79.2</v>
      </c>
      <c r="F20" s="190">
        <v>83</v>
      </c>
      <c r="G20" s="190"/>
      <c r="H20" s="190">
        <v>75.099999999999994</v>
      </c>
      <c r="I20" s="190">
        <v>78.5</v>
      </c>
      <c r="J20" s="171"/>
      <c r="K20" s="171"/>
    </row>
    <row r="21" spans="1:14" ht="16" x14ac:dyDescent="0.35">
      <c r="A21" s="189">
        <v>2007</v>
      </c>
      <c r="B21" s="190">
        <v>78.7</v>
      </c>
      <c r="C21" s="190">
        <v>82.4</v>
      </c>
      <c r="D21" s="190"/>
      <c r="E21" s="190">
        <v>79.2</v>
      </c>
      <c r="F21" s="190">
        <v>82.8</v>
      </c>
      <c r="G21" s="190"/>
      <c r="H21" s="190">
        <v>75.2</v>
      </c>
      <c r="I21" s="190">
        <v>78.8</v>
      </c>
      <c r="J21" s="171"/>
      <c r="K21" s="171"/>
    </row>
    <row r="22" spans="1:14" ht="16" x14ac:dyDescent="0.35">
      <c r="A22" s="189">
        <v>2008</v>
      </c>
      <c r="B22" s="190">
        <v>79</v>
      </c>
      <c r="C22" s="190">
        <v>83</v>
      </c>
      <c r="D22" s="190"/>
      <c r="E22" s="190">
        <v>79.5</v>
      </c>
      <c r="F22" s="190">
        <v>83.3</v>
      </c>
      <c r="G22" s="190"/>
      <c r="H22" s="190">
        <v>75.7</v>
      </c>
      <c r="I22" s="190">
        <v>79.599999999999994</v>
      </c>
      <c r="J22" s="171"/>
      <c r="K22" s="171"/>
    </row>
    <row r="23" spans="1:14" ht="16" x14ac:dyDescent="0.35">
      <c r="A23" s="189">
        <v>2009</v>
      </c>
      <c r="B23" s="190">
        <v>79.599999999999994</v>
      </c>
      <c r="C23" s="190">
        <v>83.3</v>
      </c>
      <c r="D23" s="190"/>
      <c r="E23" s="190">
        <v>80.099999999999994</v>
      </c>
      <c r="F23" s="190">
        <v>83.7</v>
      </c>
      <c r="G23" s="190"/>
      <c r="H23" s="190">
        <v>76.400000000000006</v>
      </c>
      <c r="I23" s="190">
        <v>80.8</v>
      </c>
      <c r="J23" s="171"/>
      <c r="K23" s="171"/>
    </row>
    <row r="24" spans="1:14" ht="16" x14ac:dyDescent="0.35">
      <c r="A24" s="189">
        <v>2010</v>
      </c>
      <c r="B24" s="190">
        <v>79.7</v>
      </c>
      <c r="C24" s="190">
        <v>83.6</v>
      </c>
      <c r="D24" s="190"/>
      <c r="E24" s="190">
        <v>80.3</v>
      </c>
      <c r="F24" s="190">
        <v>83.9</v>
      </c>
      <c r="G24" s="190"/>
      <c r="H24" s="190">
        <v>76.599999999999994</v>
      </c>
      <c r="I24" s="190">
        <v>81.3</v>
      </c>
      <c r="J24" s="171"/>
      <c r="K24" s="171"/>
    </row>
    <row r="25" spans="1:14" ht="16" x14ac:dyDescent="0.35">
      <c r="A25" s="189">
        <v>2015</v>
      </c>
      <c r="B25" s="190">
        <v>80.099999999999994</v>
      </c>
      <c r="C25" s="190">
        <v>84.1</v>
      </c>
      <c r="D25" s="190"/>
      <c r="E25" s="190">
        <v>80.7</v>
      </c>
      <c r="F25" s="190">
        <v>84.5</v>
      </c>
      <c r="G25" s="190"/>
      <c r="H25" s="190">
        <v>76.900000000000006</v>
      </c>
      <c r="I25" s="190">
        <v>81.099999999999994</v>
      </c>
      <c r="J25" s="171"/>
      <c r="K25" s="171"/>
    </row>
    <row r="26" spans="1:14" ht="16" x14ac:dyDescent="0.35">
      <c r="A26" s="189">
        <v>2016</v>
      </c>
      <c r="B26" s="190">
        <v>80.7</v>
      </c>
      <c r="C26" s="190">
        <v>84.2</v>
      </c>
      <c r="D26" s="190"/>
      <c r="E26" s="190">
        <v>81.3</v>
      </c>
      <c r="F26" s="190">
        <v>84.7</v>
      </c>
      <c r="G26" s="190"/>
      <c r="H26" s="190">
        <v>77.2</v>
      </c>
      <c r="I26" s="190">
        <v>81.3</v>
      </c>
      <c r="J26" s="171"/>
      <c r="K26" s="171"/>
    </row>
    <row r="27" spans="1:14" ht="16" x14ac:dyDescent="0.35">
      <c r="A27" s="189">
        <v>2017</v>
      </c>
      <c r="B27" s="476">
        <v>80.599999999999994</v>
      </c>
      <c r="C27" s="190">
        <v>84.6</v>
      </c>
      <c r="D27" s="190"/>
      <c r="E27" s="190">
        <v>81.2</v>
      </c>
      <c r="F27" s="190">
        <v>85</v>
      </c>
      <c r="G27" s="190"/>
      <c r="H27" s="190">
        <v>77.5</v>
      </c>
      <c r="I27" s="476">
        <v>81.900000000000006</v>
      </c>
      <c r="J27" s="171"/>
      <c r="K27" s="171"/>
    </row>
    <row r="28" spans="1:14" ht="16" x14ac:dyDescent="0.35">
      <c r="A28" s="189">
        <v>2018</v>
      </c>
      <c r="B28" s="476">
        <v>80.900000000000006</v>
      </c>
      <c r="C28" s="190">
        <v>84.8</v>
      </c>
      <c r="D28" s="190"/>
      <c r="E28" s="190">
        <v>81.5</v>
      </c>
      <c r="F28" s="190">
        <v>85.2</v>
      </c>
      <c r="G28" s="190"/>
      <c r="H28" s="190">
        <v>78</v>
      </c>
      <c r="I28" s="476">
        <v>82.3</v>
      </c>
      <c r="J28" s="171"/>
      <c r="K28" s="171"/>
    </row>
    <row r="29" spans="1:14" ht="16" x14ac:dyDescent="0.35">
      <c r="A29" s="258">
        <v>2019</v>
      </c>
      <c r="B29" s="83">
        <v>81</v>
      </c>
      <c r="C29" s="83">
        <v>84.7</v>
      </c>
      <c r="D29" s="83"/>
      <c r="E29" s="83">
        <v>81.599999999999994</v>
      </c>
      <c r="F29" s="83">
        <v>85.1</v>
      </c>
      <c r="G29" s="83"/>
      <c r="H29" s="83">
        <v>78.099999999999994</v>
      </c>
      <c r="I29" s="83">
        <v>81.900000000000006</v>
      </c>
      <c r="J29" s="171"/>
      <c r="K29" s="171"/>
      <c r="L29" s="171"/>
      <c r="M29" s="171"/>
      <c r="N29" s="171"/>
    </row>
    <row r="30" spans="1:14" ht="14" x14ac:dyDescent="0.3">
      <c r="A30" s="91" t="s">
        <v>19</v>
      </c>
    </row>
    <row r="31" spans="1:14" ht="14" x14ac:dyDescent="0.3">
      <c r="A31" s="26" t="s">
        <v>20</v>
      </c>
    </row>
    <row r="33" spans="2:9" x14ac:dyDescent="0.25">
      <c r="B33" s="171"/>
      <c r="C33" s="171"/>
      <c r="D33" s="171"/>
      <c r="E33" s="171"/>
      <c r="F33" s="171"/>
      <c r="G33" s="171"/>
      <c r="H33" s="171"/>
      <c r="I33" s="171"/>
    </row>
  </sheetData>
  <customSheetViews>
    <customSheetView guid="{4D8713A2-F6AF-49CF-8DCD-2A02C76F9E58}">
      <pageMargins left="0" right="0" top="0" bottom="0" header="0" footer="0"/>
      <pageSetup paperSize="9" orientation="portrait" r:id="rId1"/>
      <headerFooter alignWithMargins="0">
        <oddFooter>&amp;L&amp;F&amp;C&amp;P
&amp;D&amp;R&amp;A</oddFooter>
      </headerFooter>
    </customSheetView>
    <customSheetView guid="{D66E1FB7-020B-455A-B80C-343900573230}" topLeftCell="A16">
      <pageMargins left="0" right="0" top="0" bottom="0" header="0" footer="0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K33"/>
  <sheetViews>
    <sheetView rightToLeft="1" topLeftCell="A19" zoomScaleNormal="100" workbookViewId="0">
      <selection activeCell="C8" sqref="C8:F8"/>
    </sheetView>
  </sheetViews>
  <sheetFormatPr defaultColWidth="9.08984375" defaultRowHeight="12.5" x14ac:dyDescent="0.25"/>
  <cols>
    <col min="1" max="1" width="29.6328125" style="42" customWidth="1"/>
    <col min="2" max="2" width="12.36328125" style="42" customWidth="1"/>
    <col min="3" max="6" width="11.08984375" style="42" customWidth="1"/>
    <col min="7" max="16384" width="9.08984375" style="42"/>
  </cols>
  <sheetData>
    <row r="1" spans="1:11" ht="17.25" customHeight="1" x14ac:dyDescent="0.25"/>
    <row r="2" spans="1:11" ht="16" x14ac:dyDescent="0.35">
      <c r="A2" s="15" t="s">
        <v>434</v>
      </c>
    </row>
    <row r="3" spans="1:11" x14ac:dyDescent="0.25">
      <c r="A3" s="43"/>
      <c r="B3" s="43"/>
      <c r="C3" s="43"/>
      <c r="D3" s="43"/>
      <c r="E3" s="43"/>
      <c r="F3" s="43"/>
    </row>
    <row r="4" spans="1:11" s="124" customFormat="1" ht="16" x14ac:dyDescent="0.35">
      <c r="A4" s="20"/>
      <c r="B4" s="52" t="s">
        <v>96</v>
      </c>
      <c r="C4" s="141" t="s">
        <v>97</v>
      </c>
      <c r="D4" s="141"/>
      <c r="E4" s="141"/>
      <c r="F4" s="141"/>
    </row>
    <row r="5" spans="1:11" s="124" customFormat="1" ht="16" x14ac:dyDescent="0.35">
      <c r="A5" s="31" t="s">
        <v>73</v>
      </c>
      <c r="B5" s="45" t="s">
        <v>98</v>
      </c>
      <c r="C5" s="39" t="s">
        <v>58</v>
      </c>
      <c r="D5" s="45" t="s">
        <v>55</v>
      </c>
      <c r="E5" s="45" t="s">
        <v>94</v>
      </c>
      <c r="F5" s="45" t="s">
        <v>95</v>
      </c>
    </row>
    <row r="6" spans="1:11" s="124" customFormat="1" ht="16" x14ac:dyDescent="0.35">
      <c r="A6" s="40"/>
      <c r="B6" s="56"/>
      <c r="C6" s="57"/>
      <c r="D6" s="56"/>
      <c r="E6" s="56"/>
      <c r="F6" s="56"/>
    </row>
    <row r="7" spans="1:11" ht="32" x14ac:dyDescent="0.35">
      <c r="A7" s="53" t="s">
        <v>99</v>
      </c>
      <c r="B7" s="133">
        <v>44536</v>
      </c>
      <c r="C7" s="115">
        <v>36421</v>
      </c>
      <c r="D7" s="133">
        <v>7710</v>
      </c>
      <c r="E7" s="133">
        <v>11651</v>
      </c>
      <c r="F7" s="133">
        <v>17060</v>
      </c>
    </row>
    <row r="8" spans="1:11" ht="16" x14ac:dyDescent="0.35">
      <c r="A8" s="18"/>
      <c r="B8" s="70"/>
      <c r="C8" s="70"/>
      <c r="D8" s="156"/>
      <c r="E8" s="156"/>
      <c r="F8" s="156"/>
    </row>
    <row r="9" spans="1:11" ht="16" x14ac:dyDescent="0.35">
      <c r="A9" s="53" t="s">
        <v>68</v>
      </c>
      <c r="B9" s="142">
        <v>100</v>
      </c>
      <c r="C9" s="80">
        <v>100</v>
      </c>
      <c r="D9" s="142">
        <v>100</v>
      </c>
      <c r="E9" s="142">
        <v>100</v>
      </c>
      <c r="F9" s="142">
        <v>100</v>
      </c>
    </row>
    <row r="10" spans="1:11" ht="9.15" customHeight="1" x14ac:dyDescent="0.35">
      <c r="A10" s="18"/>
      <c r="B10" s="77"/>
      <c r="C10" s="77"/>
      <c r="D10" s="77"/>
      <c r="E10" s="77"/>
      <c r="F10" s="77"/>
    </row>
    <row r="11" spans="1:11" ht="16" x14ac:dyDescent="0.35">
      <c r="A11" s="52" t="s">
        <v>77</v>
      </c>
      <c r="B11" s="78">
        <v>5.1967796491039628</v>
      </c>
      <c r="C11" s="80">
        <v>5.7028188573591247</v>
      </c>
      <c r="D11" s="78">
        <v>4.9416769591214633</v>
      </c>
      <c r="E11" s="78">
        <v>5.9310692506047147</v>
      </c>
      <c r="F11" s="78">
        <v>5.8909446046282419</v>
      </c>
      <c r="G11" s="342"/>
      <c r="H11" s="342"/>
      <c r="I11" s="78"/>
      <c r="J11" s="78"/>
      <c r="K11" s="78"/>
    </row>
    <row r="12" spans="1:11" ht="16" x14ac:dyDescent="0.35">
      <c r="A12" s="52" t="s">
        <v>8</v>
      </c>
      <c r="B12" s="78">
        <v>25.752438395595</v>
      </c>
      <c r="C12" s="80">
        <v>23.921172534553886</v>
      </c>
      <c r="D12" s="78">
        <v>38.741120946094313</v>
      </c>
      <c r="E12" s="78">
        <v>26.848277401374105</v>
      </c>
      <c r="F12" s="78">
        <v>15.223386322911708</v>
      </c>
      <c r="G12" s="342"/>
      <c r="H12" s="342"/>
    </row>
    <row r="13" spans="1:11" ht="16" x14ac:dyDescent="0.35">
      <c r="A13" s="52" t="s">
        <v>10</v>
      </c>
      <c r="B13" s="78">
        <v>5.1798403372962474</v>
      </c>
      <c r="C13" s="80">
        <v>5.6014286975746028</v>
      </c>
      <c r="D13" s="78">
        <v>5.6042152892258006</v>
      </c>
      <c r="E13" s="78">
        <v>6.0682765235507334</v>
      </c>
      <c r="F13" s="78">
        <v>5.2812958935269165</v>
      </c>
      <c r="G13" s="342"/>
      <c r="H13" s="342"/>
    </row>
    <row r="14" spans="1:11" ht="16" x14ac:dyDescent="0.35">
      <c r="A14" s="485" t="s">
        <v>430</v>
      </c>
      <c r="B14" s="78">
        <v>4.2952258560629701</v>
      </c>
      <c r="C14" s="80">
        <v>5.1921109285405187</v>
      </c>
      <c r="D14" s="78">
        <v>1.2608311484764767</v>
      </c>
      <c r="E14" s="78">
        <v>3.6731887100609</v>
      </c>
      <c r="F14" s="78">
        <v>8.006487638845746</v>
      </c>
      <c r="G14" s="342"/>
      <c r="H14" s="342"/>
    </row>
    <row r="15" spans="1:11" ht="16" x14ac:dyDescent="0.35">
      <c r="A15" s="52" t="s">
        <v>78</v>
      </c>
      <c r="B15" s="78">
        <v>1.821016670860669</v>
      </c>
      <c r="C15" s="80">
        <v>2.0923751707114269</v>
      </c>
      <c r="D15" s="78">
        <v>1.0254012545729763</v>
      </c>
      <c r="E15" s="78">
        <v>1.4166000822810765</v>
      </c>
      <c r="F15" s="78">
        <v>3.0362148273200313</v>
      </c>
      <c r="G15" s="342"/>
      <c r="H15" s="342"/>
    </row>
    <row r="16" spans="1:11" ht="16" x14ac:dyDescent="0.35">
      <c r="A16" s="52" t="s">
        <v>79</v>
      </c>
      <c r="B16" s="78">
        <v>2.3207856059618908</v>
      </c>
      <c r="C16" s="80">
        <v>2.3781008504952279</v>
      </c>
      <c r="D16" s="78">
        <v>2.3484968274230784</v>
      </c>
      <c r="E16" s="78">
        <v>2.1716451706835622</v>
      </c>
      <c r="F16" s="78">
        <v>2.5324979849098233</v>
      </c>
      <c r="G16" s="342"/>
      <c r="H16" s="342"/>
    </row>
    <row r="17" spans="1:8" ht="16" x14ac:dyDescent="0.35">
      <c r="A17" s="52" t="s">
        <v>80</v>
      </c>
      <c r="B17" s="78">
        <v>5.7915241666973074</v>
      </c>
      <c r="C17" s="80">
        <v>6.5812988050026986</v>
      </c>
      <c r="D17" s="78">
        <v>4.811304776912082</v>
      </c>
      <c r="E17" s="78">
        <v>5.8791181163326049</v>
      </c>
      <c r="F17" s="78">
        <v>7.860932624393838</v>
      </c>
      <c r="G17" s="342"/>
      <c r="H17" s="342"/>
    </row>
    <row r="18" spans="1:8" ht="16" x14ac:dyDescent="0.35">
      <c r="A18" s="52" t="s">
        <v>81</v>
      </c>
      <c r="B18" s="78">
        <v>6.0810015392108365</v>
      </c>
      <c r="C18" s="80">
        <v>6.7429990173616474</v>
      </c>
      <c r="D18" s="78">
        <v>4.4482594801294448</v>
      </c>
      <c r="E18" s="78">
        <v>6.2651508716056998</v>
      </c>
      <c r="F18" s="78">
        <v>8.1065857543970701</v>
      </c>
      <c r="G18" s="342"/>
      <c r="H18" s="342"/>
    </row>
    <row r="19" spans="1:8" ht="16" x14ac:dyDescent="0.35">
      <c r="A19" s="52" t="s">
        <v>9</v>
      </c>
      <c r="B19" s="78">
        <v>4.7488314809823322</v>
      </c>
      <c r="C19" s="80">
        <v>5.1947443778036488</v>
      </c>
      <c r="D19" s="78">
        <v>4.4487004164340007</v>
      </c>
      <c r="E19" s="78">
        <v>5.2870601258065779</v>
      </c>
      <c r="F19" s="78">
        <v>5.4688940926818637</v>
      </c>
      <c r="G19" s="342"/>
      <c r="H19" s="342"/>
    </row>
    <row r="20" spans="1:8" ht="32" x14ac:dyDescent="0.35">
      <c r="A20" s="477" t="s">
        <v>400</v>
      </c>
      <c r="B20" s="78">
        <v>0.87619923765532792</v>
      </c>
      <c r="C20" s="80">
        <v>0.94114695995338349</v>
      </c>
      <c r="D20" s="78">
        <v>0.82757334094889679</v>
      </c>
      <c r="E20" s="78">
        <v>1.1671791218395453</v>
      </c>
      <c r="F20" s="78">
        <v>0.8380933027905404</v>
      </c>
      <c r="G20" s="342"/>
      <c r="H20" s="342"/>
    </row>
    <row r="21" spans="1:8" ht="16" x14ac:dyDescent="0.35">
      <c r="A21" s="52" t="s">
        <v>82</v>
      </c>
      <c r="B21" s="78">
        <v>2.8641398307352186</v>
      </c>
      <c r="C21" s="80">
        <v>3.2837183592078789</v>
      </c>
      <c r="D21" s="78">
        <v>1.8038320796474616</v>
      </c>
      <c r="E21" s="78">
        <v>3.0035594466325533</v>
      </c>
      <c r="F21" s="78">
        <v>4.1439707697557537</v>
      </c>
      <c r="G21" s="342"/>
      <c r="H21" s="342"/>
    </row>
    <row r="22" spans="1:8" ht="32" x14ac:dyDescent="0.35">
      <c r="A22" s="52" t="s">
        <v>83</v>
      </c>
      <c r="B22" s="78">
        <v>3.0772980047549479</v>
      </c>
      <c r="C22" s="80">
        <v>3.37080225142223</v>
      </c>
      <c r="D22" s="78">
        <v>3.31732460773144</v>
      </c>
      <c r="E22" s="78">
        <v>3.6211089645538048</v>
      </c>
      <c r="F22" s="78">
        <v>3.2240054384970991</v>
      </c>
      <c r="G22" s="342"/>
      <c r="H22" s="342"/>
    </row>
    <row r="23" spans="1:8" ht="16" x14ac:dyDescent="0.35">
      <c r="A23" s="52" t="s">
        <v>84</v>
      </c>
      <c r="B23" s="78">
        <v>2.8732362563618543</v>
      </c>
      <c r="C23" s="80">
        <v>3.229623699905424</v>
      </c>
      <c r="D23" s="78">
        <v>2.4806739767008845</v>
      </c>
      <c r="E23" s="78">
        <v>2.9528138406593811</v>
      </c>
      <c r="F23" s="78">
        <v>3.7572124105667992</v>
      </c>
      <c r="G23" s="342"/>
      <c r="H23" s="342"/>
    </row>
    <row r="24" spans="1:8" ht="16" x14ac:dyDescent="0.35">
      <c r="A24" s="52" t="s">
        <v>85</v>
      </c>
      <c r="B24" s="78">
        <v>0.84715500555164769</v>
      </c>
      <c r="C24" s="80">
        <v>0.71343894659343599</v>
      </c>
      <c r="D24" s="78">
        <v>1.2680622496395046</v>
      </c>
      <c r="E24" s="78">
        <v>0.90156531489550884</v>
      </c>
      <c r="F24" s="78">
        <v>0.33425778547713253</v>
      </c>
      <c r="G24" s="342"/>
      <c r="H24" s="342"/>
    </row>
    <row r="25" spans="1:8" ht="16" x14ac:dyDescent="0.35">
      <c r="A25" s="52" t="s">
        <v>86</v>
      </c>
      <c r="B25" s="78">
        <v>3.6777378621791925</v>
      </c>
      <c r="C25" s="80">
        <v>4.1674855522654513</v>
      </c>
      <c r="D25" s="78">
        <v>2.8901337278301931</v>
      </c>
      <c r="E25" s="78">
        <v>4.274464348305127</v>
      </c>
      <c r="F25" s="78">
        <v>4.6717658573287917</v>
      </c>
      <c r="G25" s="342"/>
      <c r="H25" s="342"/>
    </row>
    <row r="26" spans="1:8" ht="16" x14ac:dyDescent="0.35">
      <c r="A26" s="56" t="s">
        <v>87</v>
      </c>
      <c r="B26" s="201">
        <v>0.55803716557904648</v>
      </c>
      <c r="C26" s="202">
        <v>0</v>
      </c>
      <c r="D26" s="201">
        <v>0</v>
      </c>
      <c r="E26" s="201">
        <v>0</v>
      </c>
      <c r="F26" s="201">
        <v>0</v>
      </c>
      <c r="G26" s="342"/>
      <c r="H26" s="342"/>
    </row>
    <row r="27" spans="1:8" ht="32" x14ac:dyDescent="0.35">
      <c r="A27" s="52" t="s">
        <v>88</v>
      </c>
      <c r="B27" s="78">
        <v>6.3990547866353014</v>
      </c>
      <c r="C27" s="80">
        <v>5.0573590789967762</v>
      </c>
      <c r="D27" s="78">
        <v>6.1862234532902809</v>
      </c>
      <c r="E27" s="78">
        <v>4.4461045411427067</v>
      </c>
      <c r="F27" s="78">
        <v>4.9646315095279148</v>
      </c>
      <c r="G27" s="342"/>
      <c r="H27" s="342"/>
    </row>
    <row r="28" spans="1:8" ht="16" x14ac:dyDescent="0.35">
      <c r="A28" s="52" t="s">
        <v>89</v>
      </c>
      <c r="B28" s="78">
        <v>12.811184266537531</v>
      </c>
      <c r="C28" s="80">
        <v>13.179564648646092</v>
      </c>
      <c r="D28" s="78">
        <v>10.715630156054283</v>
      </c>
      <c r="E28" s="78">
        <v>13.449967368556292</v>
      </c>
      <c r="F28" s="78">
        <v>14.108544502988327</v>
      </c>
      <c r="G28" s="342"/>
      <c r="H28" s="342"/>
    </row>
    <row r="29" spans="1:8" ht="16" x14ac:dyDescent="0.35">
      <c r="A29" s="52" t="s">
        <v>90</v>
      </c>
      <c r="B29" s="78">
        <v>0.77269958693343987</v>
      </c>
      <c r="C29" s="80">
        <v>0.26130701161263825</v>
      </c>
      <c r="D29" s="78">
        <v>0.52176604889963285</v>
      </c>
      <c r="E29" s="78">
        <v>0.32556040793231922</v>
      </c>
      <c r="F29" s="78">
        <v>9.9694769207635647E-2</v>
      </c>
      <c r="G29" s="342"/>
      <c r="H29" s="342"/>
    </row>
    <row r="30" spans="1:8" ht="16" x14ac:dyDescent="0.35">
      <c r="A30" s="52" t="s">
        <v>91</v>
      </c>
      <c r="B30" s="78">
        <v>0.99996834436201909</v>
      </c>
      <c r="C30" s="80">
        <v>0.28539180735697711</v>
      </c>
      <c r="D30" s="78">
        <v>0.73836559928173162</v>
      </c>
      <c r="E30" s="78">
        <v>0.29173738851737036</v>
      </c>
      <c r="F30" s="78">
        <v>7.6317827811143615E-2</v>
      </c>
      <c r="G30" s="342"/>
      <c r="H30" s="342"/>
    </row>
    <row r="31" spans="1:8" ht="16" x14ac:dyDescent="0.35">
      <c r="A31" s="45" t="s">
        <v>92</v>
      </c>
      <c r="B31" s="92">
        <v>2.5475529476122487</v>
      </c>
      <c r="C31" s="83">
        <v>2.0893374549876444</v>
      </c>
      <c r="D31" s="92">
        <v>1.5940639159740404</v>
      </c>
      <c r="E31" s="92">
        <v>2.0259134140114066</v>
      </c>
      <c r="F31" s="92">
        <v>2.3565170788130319</v>
      </c>
      <c r="G31" s="342"/>
      <c r="H31" s="342"/>
    </row>
    <row r="32" spans="1:8" ht="14" x14ac:dyDescent="0.3">
      <c r="A32" s="25" t="s">
        <v>52</v>
      </c>
      <c r="G32" s="342"/>
      <c r="H32" s="342"/>
    </row>
    <row r="33" spans="1:8" ht="14" x14ac:dyDescent="0.3">
      <c r="A33" s="49" t="s">
        <v>93</v>
      </c>
      <c r="G33" s="342"/>
      <c r="H33" s="342"/>
    </row>
  </sheetData>
  <customSheetViews>
    <customSheetView guid="{4D8713A2-F6AF-49CF-8DCD-2A02C76F9E58}">
      <pageMargins left="0" right="0" top="0" bottom="0" header="0" footer="0"/>
      <pageSetup paperSize="9" orientation="portrait" r:id="rId1"/>
      <headerFooter alignWithMargins="0">
        <oddFooter>&amp;L&amp;F&amp;C&amp;P
&amp;D&amp;R&amp;A</oddFooter>
      </headerFooter>
    </customSheetView>
    <customSheetView guid="{D66E1FB7-020B-455A-B80C-343900573230}" topLeftCell="A4">
      <pageMargins left="0" right="0" top="0" bottom="0" header="0" footer="0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F33"/>
  <sheetViews>
    <sheetView rightToLeft="1" topLeftCell="A19" zoomScaleNormal="100" workbookViewId="0"/>
  </sheetViews>
  <sheetFormatPr defaultColWidth="9.08984375" defaultRowHeight="12.5" x14ac:dyDescent="0.25"/>
  <cols>
    <col min="1" max="1" width="29.6328125" style="42" customWidth="1"/>
    <col min="2" max="2" width="12.36328125" style="42" customWidth="1"/>
    <col min="3" max="6" width="11.08984375" style="42" customWidth="1"/>
    <col min="7" max="16384" width="9.08984375" style="42"/>
  </cols>
  <sheetData>
    <row r="1" spans="1:6" ht="17.25" customHeight="1" x14ac:dyDescent="0.25"/>
    <row r="2" spans="1:6" ht="16" x14ac:dyDescent="0.35">
      <c r="A2" s="15" t="s">
        <v>435</v>
      </c>
    </row>
    <row r="3" spans="1:6" x14ac:dyDescent="0.25">
      <c r="A3" s="43"/>
      <c r="B3" s="43"/>
      <c r="C3" s="43"/>
      <c r="D3" s="43"/>
      <c r="E3" s="43"/>
      <c r="F3" s="43"/>
    </row>
    <row r="4" spans="1:6" s="124" customFormat="1" ht="16" x14ac:dyDescent="0.35">
      <c r="A4" s="20"/>
      <c r="B4" s="52" t="s">
        <v>96</v>
      </c>
      <c r="C4" s="141" t="s">
        <v>97</v>
      </c>
      <c r="D4" s="141"/>
      <c r="E4" s="141"/>
      <c r="F4" s="141"/>
    </row>
    <row r="5" spans="1:6" s="124" customFormat="1" ht="16" x14ac:dyDescent="0.35">
      <c r="A5" s="31" t="s">
        <v>73</v>
      </c>
      <c r="B5" s="45" t="s">
        <v>101</v>
      </c>
      <c r="C5" s="39" t="s">
        <v>58</v>
      </c>
      <c r="D5" s="45" t="s">
        <v>55</v>
      </c>
      <c r="E5" s="45" t="s">
        <v>94</v>
      </c>
      <c r="F5" s="45" t="s">
        <v>95</v>
      </c>
    </row>
    <row r="6" spans="1:6" s="124" customFormat="1" ht="16" x14ac:dyDescent="0.35">
      <c r="A6" s="40"/>
      <c r="B6" s="56"/>
      <c r="C6" s="57"/>
      <c r="D6" s="56"/>
      <c r="E6" s="56"/>
      <c r="F6" s="56"/>
    </row>
    <row r="7" spans="1:6" ht="32" x14ac:dyDescent="0.35">
      <c r="A7" s="53" t="s">
        <v>99</v>
      </c>
      <c r="B7" s="133">
        <v>22422</v>
      </c>
      <c r="C7" s="115">
        <v>17281</v>
      </c>
      <c r="D7" s="133">
        <v>4581</v>
      </c>
      <c r="E7" s="133">
        <v>5937</v>
      </c>
      <c r="F7" s="133">
        <v>6763</v>
      </c>
    </row>
    <row r="8" spans="1:6" ht="16" x14ac:dyDescent="0.35">
      <c r="A8" s="18"/>
      <c r="B8" s="70"/>
      <c r="C8" s="70"/>
      <c r="D8" s="70"/>
      <c r="E8" s="70"/>
      <c r="F8" s="70"/>
    </row>
    <row r="9" spans="1:6" ht="16" x14ac:dyDescent="0.35">
      <c r="A9" s="53" t="s">
        <v>68</v>
      </c>
      <c r="B9" s="142">
        <v>100</v>
      </c>
      <c r="C9" s="80">
        <v>100</v>
      </c>
      <c r="D9" s="142">
        <v>100</v>
      </c>
      <c r="E9" s="142">
        <v>100</v>
      </c>
      <c r="F9" s="142">
        <v>100</v>
      </c>
    </row>
    <row r="10" spans="1:6" ht="9.15" customHeight="1" x14ac:dyDescent="0.35">
      <c r="A10" s="18"/>
      <c r="B10" s="77"/>
      <c r="C10" s="77"/>
      <c r="D10" s="77"/>
      <c r="E10" s="77"/>
      <c r="F10" s="77"/>
    </row>
    <row r="11" spans="1:6" ht="16" x14ac:dyDescent="0.35">
      <c r="A11" s="52" t="s">
        <v>77</v>
      </c>
      <c r="B11" s="78">
        <v>5.091409475132691</v>
      </c>
      <c r="C11" s="80">
        <v>5.6830737150759765</v>
      </c>
      <c r="D11" s="78">
        <v>5.7028188573591247</v>
      </c>
      <c r="E11" s="78">
        <v>5.6830737150759765</v>
      </c>
      <c r="F11" s="78">
        <v>5.7206525121916343</v>
      </c>
    </row>
    <row r="12" spans="1:6" ht="16" x14ac:dyDescent="0.35">
      <c r="A12" s="52" t="s">
        <v>8</v>
      </c>
      <c r="B12" s="78">
        <v>26.184391586396693</v>
      </c>
      <c r="C12" s="80">
        <v>25.755276853433607</v>
      </c>
      <c r="D12" s="78">
        <v>23.921172534553886</v>
      </c>
      <c r="E12" s="78">
        <v>25.755276853433607</v>
      </c>
      <c r="F12" s="78">
        <v>22.264624160241592</v>
      </c>
    </row>
    <row r="13" spans="1:6" ht="16" x14ac:dyDescent="0.35">
      <c r="A13" s="52" t="s">
        <v>10</v>
      </c>
      <c r="B13" s="78">
        <v>4.8358561037939856</v>
      </c>
      <c r="C13" s="80">
        <v>5.3066297758700784</v>
      </c>
      <c r="D13" s="78">
        <v>5.6014286975746028</v>
      </c>
      <c r="E13" s="78">
        <v>5.3066297758700784</v>
      </c>
      <c r="F13" s="78">
        <v>5.8676887294995783</v>
      </c>
    </row>
    <row r="14" spans="1:6" ht="16" x14ac:dyDescent="0.35">
      <c r="A14" s="485" t="s">
        <v>430</v>
      </c>
      <c r="B14" s="78">
        <v>2.9290347945744055</v>
      </c>
      <c r="C14" s="80">
        <v>3.7276877157934791</v>
      </c>
      <c r="D14" s="78">
        <v>5.1921109285405187</v>
      </c>
      <c r="E14" s="78">
        <v>3.7276877157934791</v>
      </c>
      <c r="F14" s="78">
        <v>6.5147662799346158</v>
      </c>
    </row>
    <row r="15" spans="1:6" ht="16" x14ac:dyDescent="0.35">
      <c r="A15" s="52" t="s">
        <v>78</v>
      </c>
      <c r="B15" s="78">
        <v>1.3367407116178494</v>
      </c>
      <c r="C15" s="80">
        <v>1.5333993708117584</v>
      </c>
      <c r="D15" s="78">
        <v>2.0923751707114269</v>
      </c>
      <c r="E15" s="78">
        <v>1.5333993708117584</v>
      </c>
      <c r="F15" s="78">
        <v>2.5972376494003688</v>
      </c>
    </row>
    <row r="16" spans="1:6" ht="16" x14ac:dyDescent="0.35">
      <c r="A16" s="52" t="s">
        <v>79</v>
      </c>
      <c r="B16" s="78">
        <v>2.5358757617456265</v>
      </c>
      <c r="C16" s="80">
        <v>2.4771509930009223</v>
      </c>
      <c r="D16" s="78">
        <v>2.3781008504952279</v>
      </c>
      <c r="E16" s="78">
        <v>2.4771509930009223</v>
      </c>
      <c r="F16" s="78">
        <v>2.2886395527630303</v>
      </c>
    </row>
    <row r="17" spans="1:6" ht="16" x14ac:dyDescent="0.35">
      <c r="A17" s="52" t="s">
        <v>80</v>
      </c>
      <c r="B17" s="78">
        <v>6.7623353646550033</v>
      </c>
      <c r="C17" s="80">
        <v>7.8697760784197435</v>
      </c>
      <c r="D17" s="78">
        <v>6.5812988050026986</v>
      </c>
      <c r="E17" s="78">
        <v>7.8697760784197435</v>
      </c>
      <c r="F17" s="78">
        <v>5.4175564209702269</v>
      </c>
    </row>
    <row r="18" spans="1:6" ht="16" x14ac:dyDescent="0.35">
      <c r="A18" s="52" t="s">
        <v>81</v>
      </c>
      <c r="B18" s="78">
        <v>5.4452526046785925</v>
      </c>
      <c r="C18" s="80">
        <v>6.1056936284527623</v>
      </c>
      <c r="D18" s="78">
        <v>6.7429990173616474</v>
      </c>
      <c r="E18" s="78">
        <v>6.1056936284527623</v>
      </c>
      <c r="F18" s="78">
        <v>7.3186081553316837</v>
      </c>
    </row>
    <row r="19" spans="1:6" ht="16" x14ac:dyDescent="0.35">
      <c r="A19" s="52" t="s">
        <v>9</v>
      </c>
      <c r="B19" s="78">
        <v>4.5803027324552783</v>
      </c>
      <c r="C19" s="80">
        <v>5.075118773816544</v>
      </c>
      <c r="D19" s="78">
        <v>5.1947443778036488</v>
      </c>
      <c r="E19" s="78">
        <v>5.075118773816544</v>
      </c>
      <c r="F19" s="78">
        <v>5.3027892680375928</v>
      </c>
    </row>
    <row r="20" spans="1:6" ht="32" x14ac:dyDescent="0.35">
      <c r="A20" s="477" t="s">
        <v>400</v>
      </c>
      <c r="B20" s="78">
        <v>0.98289758207194799</v>
      </c>
      <c r="C20" s="80">
        <v>1.0699559562219507</v>
      </c>
      <c r="D20" s="78">
        <v>0.94114695995338349</v>
      </c>
      <c r="E20" s="78">
        <v>1.0699559562219507</v>
      </c>
      <c r="F20" s="78">
        <v>0.82480770314610119</v>
      </c>
    </row>
    <row r="21" spans="1:6" ht="16" x14ac:dyDescent="0.35">
      <c r="A21" s="52" t="s">
        <v>82</v>
      </c>
      <c r="B21" s="78">
        <v>2.6931393748771377</v>
      </c>
      <c r="C21" s="80">
        <v>3.15925201916308</v>
      </c>
      <c r="D21" s="78">
        <v>3.2837183592078789</v>
      </c>
      <c r="E21" s="78">
        <v>3.15925201916308</v>
      </c>
      <c r="F21" s="78">
        <v>3.3961353635927485</v>
      </c>
    </row>
    <row r="22" spans="1:6" ht="32" x14ac:dyDescent="0.35">
      <c r="A22" s="52" t="s">
        <v>83</v>
      </c>
      <c r="B22" s="78">
        <v>3.4008256339689411</v>
      </c>
      <c r="C22" s="80">
        <v>3.8473609541124927</v>
      </c>
      <c r="D22" s="78">
        <v>3.37080225142223</v>
      </c>
      <c r="E22" s="78">
        <v>3.8473609541124927</v>
      </c>
      <c r="F22" s="78">
        <v>2.9403782367794178</v>
      </c>
    </row>
    <row r="23" spans="1:6" ht="16" x14ac:dyDescent="0.35">
      <c r="A23" s="52" t="s">
        <v>84</v>
      </c>
      <c r="B23" s="78">
        <v>2.7717711814428938</v>
      </c>
      <c r="C23" s="80">
        <v>3.1832403960293929</v>
      </c>
      <c r="D23" s="78">
        <v>3.229623699905424</v>
      </c>
      <c r="E23" s="78">
        <v>3.1832403960293929</v>
      </c>
      <c r="F23" s="78">
        <v>3.2715167295658114</v>
      </c>
    </row>
    <row r="24" spans="1:6" ht="16" x14ac:dyDescent="0.35">
      <c r="A24" s="52" t="s">
        <v>85</v>
      </c>
      <c r="B24" s="78">
        <v>0.88460782386475323</v>
      </c>
      <c r="C24" s="80">
        <v>0.67053281477075399</v>
      </c>
      <c r="D24" s="78">
        <v>0.71343894659343599</v>
      </c>
      <c r="E24" s="78">
        <v>0.67053281477075399</v>
      </c>
      <c r="F24" s="78">
        <v>0.75219142222268798</v>
      </c>
    </row>
    <row r="25" spans="1:6" ht="16" x14ac:dyDescent="0.35">
      <c r="A25" s="52" t="s">
        <v>86</v>
      </c>
      <c r="B25" s="78">
        <v>3.8333005700805978</v>
      </c>
      <c r="C25" s="80">
        <v>4.4723322032086132</v>
      </c>
      <c r="D25" s="78">
        <v>4.1674855522654513</v>
      </c>
      <c r="E25" s="78">
        <v>4.4723322032086132</v>
      </c>
      <c r="F25" s="78">
        <v>3.8921504915297063</v>
      </c>
    </row>
    <row r="26" spans="1:6" ht="16" x14ac:dyDescent="0.35">
      <c r="A26" s="52" t="s">
        <v>87</v>
      </c>
      <c r="B26" s="78">
        <v>0.58973854924316893</v>
      </c>
      <c r="C26" s="80"/>
      <c r="D26" s="78" t="s">
        <v>100</v>
      </c>
      <c r="E26" s="78"/>
      <c r="F26" s="78" t="s">
        <v>100</v>
      </c>
    </row>
    <row r="27" spans="1:6" ht="32" x14ac:dyDescent="0.35">
      <c r="A27" s="52" t="s">
        <v>88</v>
      </c>
      <c r="B27" s="78">
        <v>7.4307057204639273</v>
      </c>
      <c r="C27" s="80">
        <v>5.1680061225194471</v>
      </c>
      <c r="D27" s="78">
        <v>5.0573590789967762</v>
      </c>
      <c r="E27" s="78">
        <v>5.1680061225194471</v>
      </c>
      <c r="F27" s="78">
        <v>4.9574235528747383</v>
      </c>
    </row>
    <row r="28" spans="1:6" ht="16" x14ac:dyDescent="0.35">
      <c r="A28" s="52" t="s">
        <v>89</v>
      </c>
      <c r="B28" s="78">
        <v>11.460585806958914</v>
      </c>
      <c r="C28" s="80">
        <v>11.794126690006559</v>
      </c>
      <c r="D28" s="78">
        <v>13.179564648646092</v>
      </c>
      <c r="E28" s="78">
        <v>11.794126690006559</v>
      </c>
      <c r="F28" s="78">
        <v>14.430881149278225</v>
      </c>
    </row>
    <row r="29" spans="1:6" ht="16" x14ac:dyDescent="0.35">
      <c r="A29" s="52" t="s">
        <v>90</v>
      </c>
      <c r="B29" s="78">
        <v>1.1794770984863379</v>
      </c>
      <c r="C29" s="80">
        <v>0.38851093503520101</v>
      </c>
      <c r="D29" s="78">
        <v>0.26130701161263825</v>
      </c>
      <c r="E29" s="78">
        <v>0.38851093503520101</v>
      </c>
      <c r="F29" s="209">
        <v>0.14641744378233079</v>
      </c>
    </row>
    <row r="30" spans="1:6" ht="16" x14ac:dyDescent="0.35">
      <c r="A30" s="52" t="s">
        <v>91</v>
      </c>
      <c r="B30" s="78">
        <v>1.5726361313151169</v>
      </c>
      <c r="C30" s="80">
        <v>0.47970902791237213</v>
      </c>
      <c r="D30" s="78">
        <v>0.28539180735697711</v>
      </c>
      <c r="E30" s="78">
        <v>0.47970902791237213</v>
      </c>
      <c r="F30" s="209">
        <v>0.10988604549903772</v>
      </c>
    </row>
    <row r="31" spans="1:6" ht="16" x14ac:dyDescent="0.35">
      <c r="A31" s="45" t="s">
        <v>92</v>
      </c>
      <c r="B31" s="92">
        <v>2.9683506978572831</v>
      </c>
      <c r="C31" s="83">
        <v>2.2164829900416585</v>
      </c>
      <c r="D31" s="92">
        <v>2.0893374549876444</v>
      </c>
      <c r="E31" s="92">
        <v>2.2164829900416585</v>
      </c>
      <c r="F31" s="92">
        <v>1.9745006230655413</v>
      </c>
    </row>
    <row r="32" spans="1:6" ht="14" x14ac:dyDescent="0.3">
      <c r="A32" s="25" t="s">
        <v>52</v>
      </c>
    </row>
    <row r="33" spans="1:1" ht="14" x14ac:dyDescent="0.3">
      <c r="A33" s="49" t="s">
        <v>93</v>
      </c>
    </row>
  </sheetData>
  <customSheetViews>
    <customSheetView guid="{4D8713A2-F6AF-49CF-8DCD-2A02C76F9E58}">
      <pageMargins left="0" right="0" top="0" bottom="0" header="0" footer="0"/>
      <pageSetup paperSize="9" orientation="portrait" r:id="rId1"/>
      <headerFooter alignWithMargins="0">
        <oddFooter>&amp;L&amp;F&amp;C&amp;P
&amp;D&amp;R&amp;A</oddFooter>
      </headerFooter>
    </customSheetView>
    <customSheetView guid="{D66E1FB7-020B-455A-B80C-343900573230}">
      <pageMargins left="0" right="0" top="0" bottom="0" header="0" footer="0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F33"/>
  <sheetViews>
    <sheetView rightToLeft="1" zoomScaleNormal="100" workbookViewId="0"/>
  </sheetViews>
  <sheetFormatPr defaultColWidth="9.08984375" defaultRowHeight="12.5" x14ac:dyDescent="0.25"/>
  <cols>
    <col min="1" max="1" width="29.6328125" style="42" customWidth="1"/>
    <col min="2" max="2" width="12.36328125" style="42" customWidth="1"/>
    <col min="3" max="6" width="11.08984375" style="42" customWidth="1"/>
    <col min="7" max="16384" width="9.08984375" style="42"/>
  </cols>
  <sheetData>
    <row r="1" spans="1:6" ht="17.25" customHeight="1" x14ac:dyDescent="0.25"/>
    <row r="2" spans="1:6" ht="16" x14ac:dyDescent="0.35">
      <c r="A2" s="15" t="s">
        <v>436</v>
      </c>
    </row>
    <row r="3" spans="1:6" x14ac:dyDescent="0.25">
      <c r="A3" s="43"/>
      <c r="B3" s="43"/>
      <c r="C3" s="43"/>
      <c r="D3" s="43"/>
      <c r="E3" s="43"/>
      <c r="F3" s="43"/>
    </row>
    <row r="4" spans="1:6" s="124" customFormat="1" ht="16" x14ac:dyDescent="0.35">
      <c r="A4" s="20"/>
      <c r="B4" s="52" t="s">
        <v>96</v>
      </c>
      <c r="C4" s="141" t="s">
        <v>97</v>
      </c>
      <c r="D4" s="141"/>
      <c r="E4" s="141"/>
      <c r="F4" s="141"/>
    </row>
    <row r="5" spans="1:6" s="124" customFormat="1" ht="16" x14ac:dyDescent="0.35">
      <c r="A5" s="31" t="s">
        <v>73</v>
      </c>
      <c r="B5" s="45" t="s">
        <v>102</v>
      </c>
      <c r="C5" s="39" t="s">
        <v>58</v>
      </c>
      <c r="D5" s="45" t="s">
        <v>55</v>
      </c>
      <c r="E5" s="45" t="s">
        <v>94</v>
      </c>
      <c r="F5" s="45" t="s">
        <v>95</v>
      </c>
    </row>
    <row r="6" spans="1:6" s="124" customFormat="1" ht="16" x14ac:dyDescent="0.35">
      <c r="A6" s="40"/>
      <c r="B6" s="143"/>
      <c r="C6" s="144"/>
      <c r="D6" s="143"/>
      <c r="E6" s="143"/>
      <c r="F6" s="143"/>
    </row>
    <row r="7" spans="1:6" ht="32" x14ac:dyDescent="0.35">
      <c r="A7" s="53" t="s">
        <v>99</v>
      </c>
      <c r="B7" s="133">
        <v>22114</v>
      </c>
      <c r="C7" s="115">
        <v>19140</v>
      </c>
      <c r="D7" s="133">
        <v>3129</v>
      </c>
      <c r="E7" s="133">
        <v>5714</v>
      </c>
      <c r="F7" s="133">
        <v>10297</v>
      </c>
    </row>
    <row r="8" spans="1:6" ht="17.25" customHeight="1" x14ac:dyDescent="0.35">
      <c r="A8" s="38"/>
      <c r="B8" s="190"/>
      <c r="C8" s="190"/>
      <c r="D8" s="190"/>
      <c r="E8" s="190"/>
      <c r="F8" s="190"/>
    </row>
    <row r="9" spans="1:6" ht="16" x14ac:dyDescent="0.35">
      <c r="A9" s="53" t="s">
        <v>68</v>
      </c>
      <c r="B9" s="142">
        <v>100</v>
      </c>
      <c r="C9" s="80">
        <v>100</v>
      </c>
      <c r="D9" s="142">
        <v>100</v>
      </c>
      <c r="E9" s="142">
        <v>100</v>
      </c>
      <c r="F9" s="142">
        <v>100</v>
      </c>
    </row>
    <row r="10" spans="1:6" ht="9.15" customHeight="1" x14ac:dyDescent="0.35">
      <c r="A10" s="18"/>
      <c r="B10" s="77"/>
      <c r="C10" s="77"/>
      <c r="D10" s="77"/>
      <c r="E10" s="77"/>
      <c r="F10" s="77"/>
    </row>
    <row r="11" spans="1:6" ht="16" x14ac:dyDescent="0.35">
      <c r="A11" s="52" t="s">
        <v>77</v>
      </c>
      <c r="B11" s="78">
        <v>5.3025703298927338</v>
      </c>
      <c r="C11" s="80">
        <v>5.7206525121916343</v>
      </c>
      <c r="D11" s="78">
        <v>5.1967796491039628</v>
      </c>
      <c r="E11" s="78">
        <v>5.091409475132691</v>
      </c>
      <c r="F11" s="78">
        <v>5.3025703298927338</v>
      </c>
    </row>
    <row r="12" spans="1:6" ht="16" x14ac:dyDescent="0.35">
      <c r="A12" s="52" t="s">
        <v>8</v>
      </c>
      <c r="B12" s="78">
        <v>25.318761384335154</v>
      </c>
      <c r="C12" s="80">
        <v>22.264624160241592</v>
      </c>
      <c r="D12" s="78">
        <v>25.752438395595</v>
      </c>
      <c r="E12" s="78">
        <v>26.184391586396693</v>
      </c>
      <c r="F12" s="78">
        <v>25.318761384335154</v>
      </c>
    </row>
    <row r="13" spans="1:6" ht="16" x14ac:dyDescent="0.35">
      <c r="A13" s="52" t="s">
        <v>10</v>
      </c>
      <c r="B13" s="78">
        <v>5.5251973284760165</v>
      </c>
      <c r="C13" s="80">
        <v>5.8676887294995783</v>
      </c>
      <c r="D13" s="78">
        <v>5.1798403372962474</v>
      </c>
      <c r="E13" s="78">
        <v>4.8358561037939856</v>
      </c>
      <c r="F13" s="78">
        <v>5.5251973284760165</v>
      </c>
    </row>
    <row r="14" spans="1:6" ht="16" x14ac:dyDescent="0.35">
      <c r="A14" s="485" t="s">
        <v>430</v>
      </c>
      <c r="B14" s="78">
        <v>5.6668690548471972</v>
      </c>
      <c r="C14" s="80">
        <v>6.5147662799346158</v>
      </c>
      <c r="D14" s="78">
        <v>4.2952258560629701</v>
      </c>
      <c r="E14" s="78">
        <v>2.9290347945744055</v>
      </c>
      <c r="F14" s="78">
        <v>5.6668690548471972</v>
      </c>
    </row>
    <row r="15" spans="1:6" ht="16" x14ac:dyDescent="0.35">
      <c r="A15" s="52" t="s">
        <v>78</v>
      </c>
      <c r="B15" s="78">
        <v>2.3072252580449302</v>
      </c>
      <c r="C15" s="80">
        <v>2.5972376494003688</v>
      </c>
      <c r="D15" s="78">
        <v>1.821016670860669</v>
      </c>
      <c r="E15" s="78">
        <v>1.3367407116178494</v>
      </c>
      <c r="F15" s="78">
        <v>2.3072252580449302</v>
      </c>
    </row>
    <row r="16" spans="1:6" ht="16" x14ac:dyDescent="0.35">
      <c r="A16" s="52" t="s">
        <v>79</v>
      </c>
      <c r="B16" s="78">
        <v>2.1048370775146732</v>
      </c>
      <c r="C16" s="80">
        <v>2.2886395527630303</v>
      </c>
      <c r="D16" s="78">
        <v>2.3207856059618908</v>
      </c>
      <c r="E16" s="78">
        <v>2.5358757617456265</v>
      </c>
      <c r="F16" s="78">
        <v>2.1048370775146732</v>
      </c>
    </row>
    <row r="17" spans="1:6" ht="16" x14ac:dyDescent="0.35">
      <c r="A17" s="52" t="s">
        <v>80</v>
      </c>
      <c r="B17" s="78">
        <v>4.8168386966201178</v>
      </c>
      <c r="C17" s="80">
        <v>5.4175564209702269</v>
      </c>
      <c r="D17" s="78">
        <v>5.7915241666973074</v>
      </c>
      <c r="E17" s="78">
        <v>6.7623353646550033</v>
      </c>
      <c r="F17" s="78">
        <v>4.8168386966201178</v>
      </c>
    </row>
    <row r="18" spans="1:6" ht="16" x14ac:dyDescent="0.35">
      <c r="A18" s="52" t="s">
        <v>81</v>
      </c>
      <c r="B18" s="78">
        <v>6.719287593604534</v>
      </c>
      <c r="C18" s="80">
        <v>7.3186081553316837</v>
      </c>
      <c r="D18" s="78">
        <v>6.0810015392108365</v>
      </c>
      <c r="E18" s="78">
        <v>5.4452526046785925</v>
      </c>
      <c r="F18" s="78">
        <v>6.719287593604534</v>
      </c>
    </row>
    <row r="19" spans="1:6" ht="16" x14ac:dyDescent="0.35">
      <c r="A19" s="52" t="s">
        <v>9</v>
      </c>
      <c r="B19" s="78">
        <v>4.918032786885246</v>
      </c>
      <c r="C19" s="80">
        <v>5.3027892680375928</v>
      </c>
      <c r="D19" s="78">
        <v>4.7488314809823322</v>
      </c>
      <c r="E19" s="78">
        <v>4.5803027324552783</v>
      </c>
      <c r="F19" s="78">
        <v>4.918032786885246</v>
      </c>
    </row>
    <row r="20" spans="1:6" ht="32" x14ac:dyDescent="0.35">
      <c r="A20" s="477" t="s">
        <v>400</v>
      </c>
      <c r="B20" s="78">
        <v>0.76907508601497665</v>
      </c>
      <c r="C20" s="80">
        <v>0.82480770314610119</v>
      </c>
      <c r="D20" s="209">
        <v>0.87619923765532792</v>
      </c>
      <c r="E20" s="78">
        <v>0.98289758207194799</v>
      </c>
      <c r="F20" s="78">
        <v>0.76907508601497665</v>
      </c>
    </row>
    <row r="21" spans="1:6" ht="16" x14ac:dyDescent="0.35">
      <c r="A21" s="52" t="s">
        <v>82</v>
      </c>
      <c r="B21" s="78">
        <v>3.0358227079538556</v>
      </c>
      <c r="C21" s="80">
        <v>3.3961353635927485</v>
      </c>
      <c r="D21" s="78">
        <v>2.8641398307352186</v>
      </c>
      <c r="E21" s="78">
        <v>2.6931393748771377</v>
      </c>
      <c r="F21" s="78">
        <v>3.0358227079538556</v>
      </c>
    </row>
    <row r="22" spans="1:6" ht="32" x14ac:dyDescent="0.35">
      <c r="A22" s="52" t="s">
        <v>103</v>
      </c>
      <c r="B22" s="78">
        <v>2.7524792552114952</v>
      </c>
      <c r="C22" s="80">
        <v>2.9403782367794178</v>
      </c>
      <c r="D22" s="78">
        <v>3.0772980047549479</v>
      </c>
      <c r="E22" s="78">
        <v>3.4008256339689411</v>
      </c>
      <c r="F22" s="78">
        <v>2.7524792552114952</v>
      </c>
    </row>
    <row r="23" spans="1:6" ht="16" x14ac:dyDescent="0.35">
      <c r="A23" s="52" t="s">
        <v>84</v>
      </c>
      <c r="B23" s="78">
        <v>2.9751062537947783</v>
      </c>
      <c r="C23" s="80">
        <v>3.2715167295658114</v>
      </c>
      <c r="D23" s="78">
        <v>2.8732362563618543</v>
      </c>
      <c r="E23" s="78">
        <v>2.7717711814428938</v>
      </c>
      <c r="F23" s="78">
        <v>2.9751062537947783</v>
      </c>
    </row>
    <row r="24" spans="1:6" ht="16" x14ac:dyDescent="0.35">
      <c r="A24" s="52" t="s">
        <v>85</v>
      </c>
      <c r="B24" s="78">
        <v>0.80955272212102813</v>
      </c>
      <c r="C24" s="80">
        <v>0.75219142222268798</v>
      </c>
      <c r="D24" s="78">
        <v>0.84715500555164769</v>
      </c>
      <c r="E24" s="78">
        <v>0.88460782386475323</v>
      </c>
      <c r="F24" s="78">
        <v>0.80955272212102813</v>
      </c>
    </row>
    <row r="25" spans="1:6" ht="16" x14ac:dyDescent="0.35">
      <c r="A25" s="52" t="s">
        <v>86</v>
      </c>
      <c r="B25" s="78">
        <v>3.5215543412264716</v>
      </c>
      <c r="C25" s="80">
        <v>3.8921504915297063</v>
      </c>
      <c r="D25" s="78">
        <v>3.6777378621791925</v>
      </c>
      <c r="E25" s="78">
        <v>3.8333005700805978</v>
      </c>
      <c r="F25" s="78">
        <v>3.5215543412264716</v>
      </c>
    </row>
    <row r="26" spans="1:6" ht="16" x14ac:dyDescent="0.35">
      <c r="A26" s="52" t="s">
        <v>87</v>
      </c>
      <c r="B26" s="78">
        <v>0.5262092693786683</v>
      </c>
      <c r="C26" s="80">
        <v>0</v>
      </c>
      <c r="D26" s="78">
        <v>0.55803716557904648</v>
      </c>
      <c r="E26" s="78">
        <v>0.58973854924316893</v>
      </c>
      <c r="F26" s="78">
        <v>0.5262092693786683</v>
      </c>
    </row>
    <row r="27" spans="1:6" ht="32" x14ac:dyDescent="0.35">
      <c r="A27" s="52" t="s">
        <v>88</v>
      </c>
      <c r="B27" s="78">
        <v>5.3632867840518115</v>
      </c>
      <c r="C27" s="80">
        <v>4.9574235528747383</v>
      </c>
      <c r="D27" s="78">
        <v>6.3990547866353014</v>
      </c>
      <c r="E27" s="78">
        <v>7.4307057204639273</v>
      </c>
      <c r="F27" s="78">
        <v>5.3632867840518115</v>
      </c>
    </row>
    <row r="28" spans="1:6" ht="16" x14ac:dyDescent="0.35">
      <c r="A28" s="52" t="s">
        <v>89</v>
      </c>
      <c r="B28" s="78">
        <v>14.167172637117991</v>
      </c>
      <c r="C28" s="80">
        <v>14.430881149278225</v>
      </c>
      <c r="D28" s="78">
        <v>12.811184266537531</v>
      </c>
      <c r="E28" s="78">
        <v>11.460585806958914</v>
      </c>
      <c r="F28" s="78">
        <v>14.167172637117991</v>
      </c>
    </row>
    <row r="29" spans="1:6" ht="16" x14ac:dyDescent="0.35">
      <c r="A29" s="52" t="s">
        <v>90</v>
      </c>
      <c r="B29" s="78">
        <v>0.36429872495446264</v>
      </c>
      <c r="C29" s="80">
        <v>0.14641744378233079</v>
      </c>
      <c r="D29" s="209">
        <v>0.77269958693343987</v>
      </c>
      <c r="E29" s="209">
        <v>1.1794770984863379</v>
      </c>
      <c r="F29" s="209">
        <v>0.36429872495446264</v>
      </c>
    </row>
    <row r="30" spans="1:6" ht="16" x14ac:dyDescent="0.35">
      <c r="A30" s="52" t="s">
        <v>91</v>
      </c>
      <c r="B30" s="78">
        <v>0.42501517911353975</v>
      </c>
      <c r="C30" s="80">
        <v>0.10988604549903772</v>
      </c>
      <c r="D30" s="209">
        <v>0.99996834436201909</v>
      </c>
      <c r="E30" s="209">
        <v>1.5726361313151169</v>
      </c>
      <c r="F30" s="209"/>
    </row>
    <row r="31" spans="1:6" ht="16" x14ac:dyDescent="0.35">
      <c r="A31" s="45" t="s">
        <v>92</v>
      </c>
      <c r="B31" s="92">
        <v>2.1250758955676985</v>
      </c>
      <c r="C31" s="83">
        <v>1.9745006230655413</v>
      </c>
      <c r="D31" s="92">
        <v>2.5475529476122487</v>
      </c>
      <c r="E31" s="92">
        <v>2.9683506978572831</v>
      </c>
      <c r="F31" s="92">
        <v>2.1250758955676985</v>
      </c>
    </row>
    <row r="32" spans="1:6" ht="14" x14ac:dyDescent="0.3">
      <c r="A32" s="25" t="s">
        <v>52</v>
      </c>
    </row>
    <row r="33" spans="1:1" ht="14" x14ac:dyDescent="0.3">
      <c r="A33" s="49" t="s">
        <v>93</v>
      </c>
    </row>
  </sheetData>
  <customSheetViews>
    <customSheetView guid="{4D8713A2-F6AF-49CF-8DCD-2A02C76F9E58}">
      <pageMargins left="0" right="0" top="0" bottom="0" header="0" footer="0"/>
      <pageSetup paperSize="9" orientation="portrait" r:id="rId1"/>
      <headerFooter alignWithMargins="0">
        <oddFooter>&amp;L&amp;F&amp;C&amp;P
&amp;D&amp;R&amp;A</oddFooter>
      </headerFooter>
    </customSheetView>
    <customSheetView guid="{D66E1FB7-020B-455A-B80C-343900573230}">
      <pageMargins left="0" right="0" top="0" bottom="0" header="0" footer="0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L28"/>
  <sheetViews>
    <sheetView rightToLeft="1" topLeftCell="A4" zoomScaleNormal="100" workbookViewId="0"/>
  </sheetViews>
  <sheetFormatPr defaultColWidth="9.08984375" defaultRowHeight="16" x14ac:dyDescent="0.35"/>
  <cols>
    <col min="1" max="1" width="9" style="73" customWidth="1"/>
    <col min="2" max="6" width="8.6328125" style="234" customWidth="1"/>
    <col min="7" max="9" width="8.6328125" style="235" customWidth="1"/>
    <col min="10" max="12" width="9.08984375" style="229"/>
    <col min="13" max="16384" width="9.08984375" style="73"/>
  </cols>
  <sheetData>
    <row r="1" spans="1:9" ht="17.25" customHeight="1" x14ac:dyDescent="0.35"/>
    <row r="2" spans="1:9" x14ac:dyDescent="0.35">
      <c r="A2" s="15" t="s">
        <v>414</v>
      </c>
    </row>
    <row r="3" spans="1:9" x14ac:dyDescent="0.35">
      <c r="A3" s="230"/>
      <c r="B3" s="236"/>
      <c r="C3" s="236"/>
      <c r="D3" s="236"/>
      <c r="E3" s="236"/>
      <c r="F3" s="236"/>
      <c r="G3" s="237"/>
      <c r="H3" s="237"/>
      <c r="I3" s="237"/>
    </row>
    <row r="4" spans="1:9" x14ac:dyDescent="0.35">
      <c r="A4" s="40"/>
      <c r="B4" s="238" t="s">
        <v>58</v>
      </c>
      <c r="C4" s="238"/>
      <c r="D4" s="238" t="s">
        <v>55</v>
      </c>
      <c r="E4" s="238"/>
      <c r="F4" s="238" t="s">
        <v>56</v>
      </c>
      <c r="G4" s="238"/>
      <c r="H4" s="238" t="s">
        <v>13</v>
      </c>
      <c r="I4" s="238"/>
    </row>
    <row r="5" spans="1:9" ht="18" customHeight="1" x14ac:dyDescent="0.35">
      <c r="A5" s="233" t="s">
        <v>16</v>
      </c>
      <c r="B5" s="239" t="s">
        <v>0</v>
      </c>
      <c r="C5" s="239" t="s">
        <v>1</v>
      </c>
      <c r="D5" s="239" t="s">
        <v>0</v>
      </c>
      <c r="E5" s="239" t="s">
        <v>1</v>
      </c>
      <c r="F5" s="239" t="s">
        <v>0</v>
      </c>
      <c r="G5" s="239" t="s">
        <v>1</v>
      </c>
      <c r="H5" s="239" t="s">
        <v>0</v>
      </c>
      <c r="I5" s="239" t="s">
        <v>1</v>
      </c>
    </row>
    <row r="6" spans="1:9" ht="18" customHeight="1" x14ac:dyDescent="0.35">
      <c r="A6" s="247" t="s">
        <v>104</v>
      </c>
      <c r="B6" s="235"/>
      <c r="C6" s="235"/>
      <c r="D6" s="235"/>
      <c r="E6" s="235"/>
      <c r="F6" s="235"/>
    </row>
    <row r="7" spans="1:9" ht="18" customHeight="1" x14ac:dyDescent="0.35">
      <c r="A7" s="268">
        <v>1981</v>
      </c>
      <c r="B7" s="119">
        <v>34</v>
      </c>
      <c r="C7" s="119">
        <v>31</v>
      </c>
      <c r="D7" s="119">
        <v>24</v>
      </c>
      <c r="E7" s="119">
        <v>22</v>
      </c>
      <c r="F7" s="119">
        <v>10</v>
      </c>
      <c r="G7" s="119">
        <v>9</v>
      </c>
      <c r="H7" s="119">
        <v>132</v>
      </c>
      <c r="I7" s="119">
        <v>79</v>
      </c>
    </row>
    <row r="8" spans="1:9" ht="18" customHeight="1" x14ac:dyDescent="0.35">
      <c r="A8" s="268">
        <v>1990</v>
      </c>
      <c r="B8" s="119">
        <v>59</v>
      </c>
      <c r="C8" s="119">
        <v>26</v>
      </c>
      <c r="D8" s="119">
        <v>30</v>
      </c>
      <c r="E8" s="119">
        <v>14</v>
      </c>
      <c r="F8" s="119">
        <v>29</v>
      </c>
      <c r="G8" s="119">
        <v>12</v>
      </c>
      <c r="H8" s="119">
        <v>220</v>
      </c>
      <c r="I8" s="119">
        <v>84</v>
      </c>
    </row>
    <row r="9" spans="1:9" ht="18" customHeight="1" x14ac:dyDescent="0.35">
      <c r="A9" s="268">
        <v>2000</v>
      </c>
      <c r="B9" s="119">
        <v>58</v>
      </c>
      <c r="C9" s="119">
        <v>28</v>
      </c>
      <c r="D9" s="119">
        <v>19</v>
      </c>
      <c r="E9" s="119">
        <v>15</v>
      </c>
      <c r="F9" s="119">
        <v>39</v>
      </c>
      <c r="G9" s="119">
        <v>13</v>
      </c>
      <c r="H9" s="119">
        <v>307</v>
      </c>
      <c r="I9" s="119">
        <v>87</v>
      </c>
    </row>
    <row r="10" spans="1:9" ht="18" customHeight="1" x14ac:dyDescent="0.35">
      <c r="A10" s="268">
        <v>2005</v>
      </c>
      <c r="B10" s="216">
        <v>55</v>
      </c>
      <c r="C10" s="216">
        <v>33</v>
      </c>
      <c r="D10" s="216">
        <v>20</v>
      </c>
      <c r="E10" s="216">
        <v>10</v>
      </c>
      <c r="F10" s="216">
        <v>35</v>
      </c>
      <c r="G10" s="216">
        <v>23</v>
      </c>
      <c r="H10" s="216">
        <v>304</v>
      </c>
      <c r="I10" s="216">
        <v>121</v>
      </c>
    </row>
    <row r="11" spans="1:9" ht="18.5" customHeight="1" x14ac:dyDescent="0.35">
      <c r="A11" s="268">
        <v>2010</v>
      </c>
      <c r="B11" s="119">
        <v>73</v>
      </c>
      <c r="C11" s="119">
        <v>23</v>
      </c>
      <c r="D11" s="119">
        <v>33</v>
      </c>
      <c r="E11" s="119">
        <v>14</v>
      </c>
      <c r="F11" s="119">
        <v>40</v>
      </c>
      <c r="G11" s="119">
        <v>9</v>
      </c>
      <c r="H11" s="216">
        <v>394</v>
      </c>
      <c r="I11" s="216">
        <v>86</v>
      </c>
    </row>
    <row r="12" spans="1:9" ht="18" customHeight="1" x14ac:dyDescent="0.35">
      <c r="A12" s="268">
        <v>2015</v>
      </c>
      <c r="B12" s="119">
        <v>52</v>
      </c>
      <c r="C12" s="119">
        <v>25</v>
      </c>
      <c r="D12" s="119">
        <v>22</v>
      </c>
      <c r="E12" s="119">
        <v>11</v>
      </c>
      <c r="F12" s="119">
        <v>30</v>
      </c>
      <c r="G12" s="119">
        <v>14</v>
      </c>
      <c r="H12" s="216">
        <v>269</v>
      </c>
      <c r="I12" s="216">
        <v>73</v>
      </c>
    </row>
    <row r="13" spans="1:9" ht="18" customHeight="1" x14ac:dyDescent="0.35">
      <c r="A13" s="268">
        <v>2016</v>
      </c>
      <c r="B13" s="119">
        <v>72</v>
      </c>
      <c r="C13" s="119">
        <v>11</v>
      </c>
      <c r="D13" s="119">
        <v>39</v>
      </c>
      <c r="E13" s="119">
        <v>8</v>
      </c>
      <c r="F13" s="119">
        <v>33</v>
      </c>
      <c r="G13" s="119">
        <v>3</v>
      </c>
      <c r="H13" s="216">
        <v>321</v>
      </c>
      <c r="I13" s="216">
        <v>69</v>
      </c>
    </row>
    <row r="14" spans="1:9" ht="18" customHeight="1" x14ac:dyDescent="0.35">
      <c r="A14" s="268">
        <v>2017</v>
      </c>
      <c r="B14" s="119">
        <v>76</v>
      </c>
      <c r="C14" s="119">
        <v>28</v>
      </c>
      <c r="D14" s="119">
        <v>38</v>
      </c>
      <c r="E14" s="119">
        <v>10</v>
      </c>
      <c r="F14" s="119">
        <v>38</v>
      </c>
      <c r="G14" s="119">
        <v>18</v>
      </c>
      <c r="H14" s="216">
        <v>305</v>
      </c>
      <c r="I14" s="216">
        <v>97</v>
      </c>
    </row>
    <row r="15" spans="1:9" ht="18" customHeight="1" x14ac:dyDescent="0.35">
      <c r="A15" s="148"/>
      <c r="B15" s="235"/>
      <c r="C15" s="235"/>
      <c r="D15" s="491"/>
      <c r="E15" s="235"/>
      <c r="F15" s="235"/>
      <c r="I15" s="429"/>
    </row>
    <row r="16" spans="1:9" ht="18" customHeight="1" x14ac:dyDescent="0.35">
      <c r="A16" s="248" t="s">
        <v>105</v>
      </c>
      <c r="B16" s="235"/>
      <c r="C16" s="235"/>
      <c r="D16" s="235"/>
      <c r="E16" s="235"/>
      <c r="F16" s="235"/>
    </row>
    <row r="17" spans="1:9" ht="18" customHeight="1" x14ac:dyDescent="0.35">
      <c r="A17" s="246"/>
      <c r="B17" s="240" t="s">
        <v>106</v>
      </c>
      <c r="C17" s="240" t="s">
        <v>55</v>
      </c>
      <c r="D17" s="240" t="s">
        <v>56</v>
      </c>
      <c r="E17" s="241" t="s">
        <v>2</v>
      </c>
      <c r="F17" s="249" t="s">
        <v>58</v>
      </c>
    </row>
    <row r="18" spans="1:9" ht="18" customHeight="1" x14ac:dyDescent="0.35">
      <c r="A18" s="268">
        <v>1981</v>
      </c>
      <c r="B18" s="156">
        <v>69.194312796208521</v>
      </c>
      <c r="C18" s="156">
        <v>21.800947867298579</v>
      </c>
      <c r="D18" s="156">
        <v>9.0047393364928912</v>
      </c>
      <c r="E18" s="156">
        <v>100</v>
      </c>
      <c r="F18" s="205">
        <v>30.805687203791472</v>
      </c>
    </row>
    <row r="19" spans="1:9" ht="18" customHeight="1" x14ac:dyDescent="0.35">
      <c r="A19" s="268">
        <v>1990</v>
      </c>
      <c r="B19" s="156">
        <v>72.03947368421052</v>
      </c>
      <c r="C19" s="156">
        <v>14.473684210526317</v>
      </c>
      <c r="D19" s="156">
        <v>13.486842105263158</v>
      </c>
      <c r="E19" s="156">
        <v>100</v>
      </c>
      <c r="F19" s="205">
        <v>27.960526315789476</v>
      </c>
    </row>
    <row r="20" spans="1:9" ht="18" customHeight="1" x14ac:dyDescent="0.35">
      <c r="A20" s="268">
        <v>2000</v>
      </c>
      <c r="B20" s="156">
        <v>78.172588832487307</v>
      </c>
      <c r="C20" s="156">
        <v>8.6294416243654819</v>
      </c>
      <c r="D20" s="156">
        <v>13.197969543147209</v>
      </c>
      <c r="E20" s="156">
        <v>100</v>
      </c>
      <c r="F20" s="205">
        <v>21.82741116751269</v>
      </c>
    </row>
    <row r="21" spans="1:9" ht="18" customHeight="1" x14ac:dyDescent="0.35">
      <c r="A21" s="268">
        <v>2005</v>
      </c>
      <c r="B21" s="156">
        <v>79.294117647058826</v>
      </c>
      <c r="C21" s="156">
        <v>7.0588235294117645</v>
      </c>
      <c r="D21" s="156">
        <v>13.647058823529413</v>
      </c>
      <c r="E21" s="156">
        <v>100</v>
      </c>
      <c r="F21" s="205">
        <v>20.705882352941178</v>
      </c>
    </row>
    <row r="22" spans="1:9" ht="18" customHeight="1" x14ac:dyDescent="0.35">
      <c r="A22" s="353">
        <v>2010</v>
      </c>
      <c r="B22" s="156">
        <v>80</v>
      </c>
      <c r="C22" s="156">
        <v>9.7916666666666661</v>
      </c>
      <c r="D22" s="156">
        <v>10.208333333333334</v>
      </c>
      <c r="E22" s="336">
        <v>100</v>
      </c>
      <c r="F22" s="205">
        <v>20</v>
      </c>
      <c r="G22" s="244"/>
      <c r="H22" s="244"/>
      <c r="I22" s="244"/>
    </row>
    <row r="23" spans="1:9" ht="18" customHeight="1" x14ac:dyDescent="0.35">
      <c r="A23" s="353">
        <v>2015</v>
      </c>
      <c r="B23" s="336">
        <v>77.485380116959064</v>
      </c>
      <c r="C23" s="336">
        <v>9.6491228070175428</v>
      </c>
      <c r="D23" s="336">
        <v>12.865497076023392</v>
      </c>
      <c r="E23" s="336">
        <v>100</v>
      </c>
      <c r="F23" s="447">
        <v>22.514619883040936</v>
      </c>
      <c r="G23" s="244"/>
      <c r="H23" s="244"/>
      <c r="I23" s="244"/>
    </row>
    <row r="24" spans="1:9" ht="18" customHeight="1" x14ac:dyDescent="0.35">
      <c r="A24" s="353">
        <v>2016</v>
      </c>
      <c r="B24" s="336">
        <v>78.7</v>
      </c>
      <c r="C24" s="336">
        <v>12.1</v>
      </c>
      <c r="D24" s="336">
        <v>9.1999999999999993</v>
      </c>
      <c r="E24" s="336">
        <v>100</v>
      </c>
      <c r="F24" s="447">
        <v>21.3</v>
      </c>
      <c r="G24" s="244"/>
      <c r="H24" s="244"/>
      <c r="I24" s="244"/>
    </row>
    <row r="25" spans="1:9" ht="18" customHeight="1" x14ac:dyDescent="0.35">
      <c r="A25" s="269">
        <v>2017</v>
      </c>
      <c r="B25" s="270">
        <v>74.129353233830841</v>
      </c>
      <c r="C25" s="270">
        <v>11.940298507462686</v>
      </c>
      <c r="D25" s="270">
        <v>13.930348258706468</v>
      </c>
      <c r="E25" s="270">
        <v>100</v>
      </c>
      <c r="F25" s="271">
        <v>25.870646766169152</v>
      </c>
      <c r="G25" s="237"/>
      <c r="H25" s="237"/>
      <c r="I25" s="237"/>
    </row>
    <row r="26" spans="1:9" ht="18" customHeight="1" x14ac:dyDescent="0.35">
      <c r="A26" s="486" t="s">
        <v>401</v>
      </c>
      <c r="B26" s="242"/>
      <c r="C26" s="242"/>
      <c r="D26" s="242"/>
      <c r="E26" s="242"/>
      <c r="F26" s="242"/>
    </row>
    <row r="27" spans="1:9" ht="18" customHeight="1" x14ac:dyDescent="0.35">
      <c r="A27" s="231"/>
      <c r="B27" s="243"/>
      <c r="C27" s="243"/>
      <c r="D27" s="243"/>
      <c r="E27" s="243"/>
      <c r="F27" s="243"/>
      <c r="G27" s="244"/>
    </row>
    <row r="28" spans="1:9" x14ac:dyDescent="0.35">
      <c r="A28" s="232"/>
      <c r="B28" s="245"/>
      <c r="C28" s="245"/>
      <c r="D28" s="245"/>
      <c r="E28" s="245"/>
      <c r="F28" s="245"/>
      <c r="G28" s="244"/>
    </row>
  </sheetData>
  <customSheetViews>
    <customSheetView guid="{4D8713A2-F6AF-49CF-8DCD-2A02C76F9E58}">
      <pageMargins left="0" right="0" top="0" bottom="0" header="0" footer="0"/>
      <pageSetup paperSize="9" orientation="portrait" r:id="rId1"/>
      <headerFooter alignWithMargins="0"/>
    </customSheetView>
    <customSheetView guid="{D66E1FB7-020B-455A-B80C-343900573230}" topLeftCell="A7">
      <pageMargins left="0" right="0" top="0" bottom="0" header="0" footer="0"/>
      <pageSetup paperSize="9" orientation="portrait" r:id="rId2"/>
      <headerFooter alignWithMargins="0"/>
    </customSheetView>
  </customSheetViews>
  <phoneticPr fontId="24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F27"/>
  <sheetViews>
    <sheetView rightToLeft="1" topLeftCell="A16" zoomScaleNormal="100" workbookViewId="0"/>
  </sheetViews>
  <sheetFormatPr defaultColWidth="9" defaultRowHeight="16" x14ac:dyDescent="0.35"/>
  <cols>
    <col min="1" max="1" width="25.36328125" style="21" customWidth="1"/>
    <col min="2" max="4" width="16.08984375" style="21" customWidth="1"/>
    <col min="5" max="16384" width="9" style="21"/>
  </cols>
  <sheetData>
    <row r="1" spans="1:6" ht="32" x14ac:dyDescent="0.35">
      <c r="A1" s="407" t="s">
        <v>438</v>
      </c>
      <c r="B1" s="154"/>
      <c r="C1" s="154"/>
      <c r="D1" s="154"/>
    </row>
    <row r="2" spans="1:6" x14ac:dyDescent="0.35">
      <c r="A2" s="97" t="s">
        <v>68</v>
      </c>
      <c r="B2" s="61"/>
      <c r="C2" s="61"/>
      <c r="D2" s="61"/>
    </row>
    <row r="3" spans="1:6" x14ac:dyDescent="0.35">
      <c r="A3" s="65" t="s">
        <v>57</v>
      </c>
      <c r="B3" s="65" t="s">
        <v>2</v>
      </c>
      <c r="C3" s="65" t="s">
        <v>0</v>
      </c>
      <c r="D3" s="65" t="s">
        <v>1</v>
      </c>
    </row>
    <row r="5" spans="1:6" x14ac:dyDescent="0.35">
      <c r="A5" s="204" t="s">
        <v>107</v>
      </c>
      <c r="B5" s="177">
        <v>100</v>
      </c>
      <c r="C5" s="177">
        <v>100</v>
      </c>
      <c r="D5" s="177">
        <v>100</v>
      </c>
    </row>
    <row r="6" spans="1:6" x14ac:dyDescent="0.35">
      <c r="A6" s="21" t="s">
        <v>4</v>
      </c>
      <c r="B6" s="71">
        <v>15</v>
      </c>
      <c r="C6" s="71">
        <v>16.399999999999999</v>
      </c>
      <c r="D6" s="71">
        <v>13.9</v>
      </c>
    </row>
    <row r="7" spans="1:6" x14ac:dyDescent="0.35">
      <c r="A7" s="176" t="s">
        <v>3</v>
      </c>
      <c r="B7" s="71">
        <v>42.3</v>
      </c>
      <c r="C7" s="71">
        <v>45.6</v>
      </c>
      <c r="D7" s="71">
        <v>39.5</v>
      </c>
    </row>
    <row r="8" spans="1:6" x14ac:dyDescent="0.35">
      <c r="A8" s="176" t="s">
        <v>108</v>
      </c>
      <c r="B8" s="71">
        <v>30.9</v>
      </c>
      <c r="C8" s="71">
        <v>27.2</v>
      </c>
      <c r="D8" s="71">
        <v>34</v>
      </c>
    </row>
    <row r="9" spans="1:6" x14ac:dyDescent="0.35">
      <c r="A9" s="176" t="s">
        <v>109</v>
      </c>
      <c r="B9" s="71">
        <v>11.8</v>
      </c>
      <c r="C9" s="71">
        <v>10.8</v>
      </c>
      <c r="D9" s="71">
        <v>12.6</v>
      </c>
    </row>
    <row r="10" spans="1:6" x14ac:dyDescent="0.35">
      <c r="A10" s="176"/>
      <c r="B10" s="71"/>
      <c r="C10" s="71"/>
      <c r="D10" s="71"/>
    </row>
    <row r="11" spans="1:6" x14ac:dyDescent="0.35">
      <c r="A11" s="30" t="s">
        <v>110</v>
      </c>
      <c r="B11" s="177">
        <v>100</v>
      </c>
      <c r="C11" s="177">
        <v>100</v>
      </c>
      <c r="D11" s="177">
        <v>100</v>
      </c>
    </row>
    <row r="12" spans="1:6" x14ac:dyDescent="0.35">
      <c r="A12" s="21" t="s">
        <v>4</v>
      </c>
      <c r="B12" s="71">
        <v>53.8</v>
      </c>
      <c r="C12" s="71">
        <v>55.3</v>
      </c>
      <c r="D12" s="71">
        <v>52.4</v>
      </c>
      <c r="F12" s="487"/>
    </row>
    <row r="13" spans="1:6" x14ac:dyDescent="0.35">
      <c r="A13" s="176" t="s">
        <v>3</v>
      </c>
      <c r="B13" s="71">
        <v>30.3</v>
      </c>
      <c r="C13" s="71">
        <v>29.9</v>
      </c>
      <c r="D13" s="71">
        <v>30.8</v>
      </c>
      <c r="F13" s="487"/>
    </row>
    <row r="14" spans="1:6" x14ac:dyDescent="0.35">
      <c r="A14" s="176" t="s">
        <v>108</v>
      </c>
      <c r="B14" s="71">
        <v>11.7</v>
      </c>
      <c r="C14" s="71">
        <v>10.8</v>
      </c>
      <c r="D14" s="71">
        <v>12.5</v>
      </c>
      <c r="F14" s="487"/>
    </row>
    <row r="15" spans="1:6" x14ac:dyDescent="0.35">
      <c r="A15" s="176" t="s">
        <v>109</v>
      </c>
      <c r="B15" s="71">
        <v>4.2</v>
      </c>
      <c r="C15" s="71">
        <v>4</v>
      </c>
      <c r="D15" s="71">
        <v>4.3</v>
      </c>
      <c r="F15" s="487"/>
    </row>
    <row r="16" spans="1:6" x14ac:dyDescent="0.35">
      <c r="A16" s="25"/>
    </row>
    <row r="17" spans="1:4" x14ac:dyDescent="0.35">
      <c r="A17" s="30" t="s">
        <v>111</v>
      </c>
    </row>
    <row r="19" spans="1:4" x14ac:dyDescent="0.35">
      <c r="A19" s="164" t="s">
        <v>107</v>
      </c>
      <c r="B19" s="174">
        <v>57.3</v>
      </c>
      <c r="C19" s="174">
        <v>62</v>
      </c>
      <c r="D19" s="174">
        <v>53.4</v>
      </c>
    </row>
    <row r="20" spans="1:4" x14ac:dyDescent="0.35">
      <c r="B20" s="71"/>
      <c r="C20" s="71"/>
      <c r="D20" s="71"/>
    </row>
    <row r="21" spans="1:4" x14ac:dyDescent="0.35">
      <c r="A21" s="30" t="s">
        <v>40</v>
      </c>
      <c r="B21" s="71"/>
      <c r="C21" s="71"/>
      <c r="D21" s="71"/>
    </row>
    <row r="22" spans="1:4" x14ac:dyDescent="0.35">
      <c r="A22" s="73" t="s">
        <v>55</v>
      </c>
      <c r="B22" s="71">
        <v>64.7</v>
      </c>
      <c r="C22" s="71">
        <v>68.2</v>
      </c>
      <c r="D22" s="71">
        <v>61.8</v>
      </c>
    </row>
    <row r="23" spans="1:4" x14ac:dyDescent="0.35">
      <c r="A23" s="73" t="s">
        <v>56</v>
      </c>
      <c r="B23" s="71">
        <v>44.9</v>
      </c>
      <c r="C23" s="71">
        <v>51.4</v>
      </c>
      <c r="D23" s="71">
        <v>39.6</v>
      </c>
    </row>
    <row r="24" spans="1:4" x14ac:dyDescent="0.35">
      <c r="B24" s="174"/>
      <c r="C24" s="71"/>
      <c r="D24" s="71"/>
    </row>
    <row r="25" spans="1:4" x14ac:dyDescent="0.35">
      <c r="A25" s="61" t="s">
        <v>110</v>
      </c>
      <c r="B25" s="153">
        <v>84.1</v>
      </c>
      <c r="C25" s="153">
        <v>85.199999999999989</v>
      </c>
      <c r="D25" s="153">
        <v>83.2</v>
      </c>
    </row>
    <row r="26" spans="1:4" x14ac:dyDescent="0.35">
      <c r="A26" s="178" t="s">
        <v>112</v>
      </c>
      <c r="B26" s="71"/>
    </row>
    <row r="27" spans="1:4" x14ac:dyDescent="0.35">
      <c r="A27" s="25" t="s">
        <v>113</v>
      </c>
    </row>
  </sheetData>
  <customSheetViews>
    <customSheetView guid="{4D8713A2-F6AF-49CF-8DCD-2A02C76F9E58}">
      <pageMargins left="0" right="0" top="0" bottom="0" header="0" footer="0"/>
      <pageSetup paperSize="9" orientation="portrait" r:id="rId1"/>
      <headerFooter alignWithMargins="0">
        <oddFooter>&amp;L&amp;F&amp;C&amp;P
&amp;D&amp;R&amp;A</oddFooter>
      </headerFooter>
    </customSheetView>
    <customSheetView guid="{D66E1FB7-020B-455A-B80C-343900573230}">
      <pageMargins left="0" right="0" top="0" bottom="0" header="0" footer="0"/>
      <pageSetup paperSize="9" orientation="portrait" r:id="rId2"/>
      <headerFooter alignWithMargins="0">
        <oddFooter>&amp;L&amp;F&amp;C&amp;P
&amp;D&amp;R&amp;A</oddFooter>
      </headerFooter>
    </customSheetView>
  </customSheetViews>
  <phoneticPr fontId="24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H33"/>
  <sheetViews>
    <sheetView rightToLeft="1" topLeftCell="A22" zoomScaleNormal="100" workbookViewId="0"/>
  </sheetViews>
  <sheetFormatPr defaultColWidth="9.08984375" defaultRowHeight="16" x14ac:dyDescent="0.35"/>
  <cols>
    <col min="1" max="1" width="22" style="21" customWidth="1"/>
    <col min="2" max="7" width="8.453125" style="21" customWidth="1"/>
    <col min="8" max="8" width="11.6328125" style="21" customWidth="1"/>
    <col min="9" max="16384" width="9.08984375" style="21"/>
  </cols>
  <sheetData>
    <row r="1" spans="1:8" ht="32" x14ac:dyDescent="0.35">
      <c r="A1" s="159" t="s">
        <v>464</v>
      </c>
      <c r="B1" s="154"/>
      <c r="C1" s="154"/>
      <c r="D1" s="154"/>
      <c r="E1" s="154"/>
      <c r="F1" s="154"/>
      <c r="G1" s="154"/>
      <c r="H1" s="154"/>
    </row>
    <row r="2" spans="1:8" x14ac:dyDescent="0.35">
      <c r="A2" s="97" t="s">
        <v>144</v>
      </c>
      <c r="B2" s="61"/>
      <c r="C2" s="61"/>
      <c r="D2" s="61"/>
      <c r="E2" s="61"/>
      <c r="F2" s="61"/>
      <c r="G2" s="61"/>
      <c r="H2" s="61"/>
    </row>
    <row r="3" spans="1:8" ht="32" x14ac:dyDescent="0.35">
      <c r="A3" s="65" t="s">
        <v>57</v>
      </c>
      <c r="B3" s="264" t="s">
        <v>58</v>
      </c>
      <c r="C3" s="162" t="s">
        <v>59</v>
      </c>
      <c r="D3" s="162" t="s">
        <v>60</v>
      </c>
      <c r="E3" s="162" t="s">
        <v>61</v>
      </c>
      <c r="F3" s="162" t="s">
        <v>145</v>
      </c>
      <c r="G3" s="162" t="s">
        <v>95</v>
      </c>
      <c r="H3" s="29" t="s">
        <v>13</v>
      </c>
    </row>
    <row r="4" spans="1:8" x14ac:dyDescent="0.35">
      <c r="B4" s="265"/>
    </row>
    <row r="5" spans="1:8" x14ac:dyDescent="0.35">
      <c r="A5" s="30" t="s">
        <v>104</v>
      </c>
      <c r="B5" s="265"/>
    </row>
    <row r="6" spans="1:8" x14ac:dyDescent="0.35">
      <c r="B6" s="265"/>
    </row>
    <row r="7" spans="1:8" s="66" customFormat="1" x14ac:dyDescent="0.35">
      <c r="A7" s="30" t="s">
        <v>2</v>
      </c>
      <c r="B7" s="266">
        <v>17647</v>
      </c>
      <c r="C7" s="63">
        <v>4722</v>
      </c>
      <c r="D7" s="63">
        <v>4562</v>
      </c>
      <c r="E7" s="63">
        <v>3036</v>
      </c>
      <c r="F7" s="63">
        <v>2775</v>
      </c>
      <c r="G7" s="63">
        <v>2552</v>
      </c>
      <c r="H7" s="63">
        <v>31975</v>
      </c>
    </row>
    <row r="8" spans="1:8" x14ac:dyDescent="0.35">
      <c r="A8" s="21" t="s">
        <v>0</v>
      </c>
      <c r="B8" s="266">
        <v>9366</v>
      </c>
      <c r="C8" s="63">
        <v>2530</v>
      </c>
      <c r="D8" s="63">
        <v>2519</v>
      </c>
      <c r="E8" s="63">
        <v>1689</v>
      </c>
      <c r="F8" s="63">
        <v>1458</v>
      </c>
      <c r="G8" s="63">
        <v>1170</v>
      </c>
      <c r="H8" s="63">
        <v>14974</v>
      </c>
    </row>
    <row r="9" spans="1:8" x14ac:dyDescent="0.35">
      <c r="A9" s="21" t="s">
        <v>1</v>
      </c>
      <c r="B9" s="266">
        <v>8281</v>
      </c>
      <c r="C9" s="63">
        <v>2192</v>
      </c>
      <c r="D9" s="63">
        <v>2043</v>
      </c>
      <c r="E9" s="63">
        <v>1347</v>
      </c>
      <c r="F9" s="63">
        <v>1317</v>
      </c>
      <c r="G9" s="63">
        <v>1382</v>
      </c>
      <c r="H9" s="63">
        <v>17001</v>
      </c>
    </row>
    <row r="10" spans="1:8" x14ac:dyDescent="0.35">
      <c r="B10" s="265"/>
    </row>
    <row r="11" spans="1:8" x14ac:dyDescent="0.35">
      <c r="A11" s="30" t="s">
        <v>72</v>
      </c>
      <c r="B11" s="265"/>
    </row>
    <row r="12" spans="1:8" x14ac:dyDescent="0.35">
      <c r="B12" s="265" t="s">
        <v>11</v>
      </c>
    </row>
    <row r="13" spans="1:8" s="66" customFormat="1" x14ac:dyDescent="0.35">
      <c r="A13" s="30" t="s">
        <v>2</v>
      </c>
      <c r="B13" s="266">
        <v>1670.6264573000001</v>
      </c>
      <c r="C13" s="63">
        <v>1345.1803402</v>
      </c>
      <c r="D13" s="63">
        <v>1655.9404413</v>
      </c>
      <c r="E13" s="63">
        <v>1857.6306032</v>
      </c>
      <c r="F13" s="63">
        <v>2004.8313003000001</v>
      </c>
      <c r="G13" s="63">
        <v>1994.7364110999999</v>
      </c>
      <c r="H13" s="63">
        <v>359.97</v>
      </c>
    </row>
    <row r="14" spans="1:8" x14ac:dyDescent="0.35">
      <c r="B14" s="266" t="s">
        <v>11</v>
      </c>
      <c r="C14" s="63"/>
      <c r="D14" s="63"/>
      <c r="E14" s="63"/>
      <c r="F14" s="63"/>
      <c r="G14" s="63"/>
      <c r="H14" s="63"/>
    </row>
    <row r="15" spans="1:8" x14ac:dyDescent="0.35">
      <c r="A15" s="30" t="s">
        <v>146</v>
      </c>
      <c r="B15" s="266">
        <v>1992.91</v>
      </c>
      <c r="C15" s="63">
        <v>1536.14</v>
      </c>
      <c r="D15" s="63">
        <v>1982.43</v>
      </c>
      <c r="E15" s="63">
        <v>2340.73</v>
      </c>
      <c r="F15" s="63">
        <v>2519.06</v>
      </c>
      <c r="G15" s="63">
        <v>2429.13</v>
      </c>
      <c r="H15" s="63">
        <v>339.76</v>
      </c>
    </row>
    <row r="16" spans="1:8" x14ac:dyDescent="0.35">
      <c r="A16" s="64" t="s">
        <v>147</v>
      </c>
      <c r="B16" s="267">
        <v>61.28</v>
      </c>
      <c r="C16" s="173">
        <v>38.25</v>
      </c>
      <c r="D16" s="158">
        <v>55.09</v>
      </c>
      <c r="E16" s="158">
        <v>77.61</v>
      </c>
      <c r="F16" s="158">
        <v>76.02</v>
      </c>
      <c r="G16" s="158">
        <v>114.19</v>
      </c>
      <c r="H16" s="158">
        <v>9.8699999999999992</v>
      </c>
    </row>
    <row r="17" spans="1:8" x14ac:dyDescent="0.35">
      <c r="A17" s="64" t="s">
        <v>148</v>
      </c>
      <c r="B17" s="267">
        <v>220.23</v>
      </c>
      <c r="C17" s="158">
        <v>165.76</v>
      </c>
      <c r="D17" s="158">
        <v>185.73</v>
      </c>
      <c r="E17" s="158">
        <v>259.16000000000003</v>
      </c>
      <c r="F17" s="158">
        <v>340.37</v>
      </c>
      <c r="G17" s="158">
        <v>294.82</v>
      </c>
      <c r="H17" s="158">
        <v>37.03</v>
      </c>
    </row>
    <row r="18" spans="1:8" x14ac:dyDescent="0.35">
      <c r="A18" s="64" t="s">
        <v>149</v>
      </c>
      <c r="B18" s="267">
        <v>245.98</v>
      </c>
      <c r="C18" s="158">
        <v>196.72</v>
      </c>
      <c r="D18" s="158">
        <v>230.59</v>
      </c>
      <c r="E18" s="158">
        <v>311.82</v>
      </c>
      <c r="F18" s="158">
        <v>330</v>
      </c>
      <c r="G18" s="158">
        <v>255.37</v>
      </c>
      <c r="H18" s="158">
        <v>37.96</v>
      </c>
    </row>
    <row r="19" spans="1:8" x14ac:dyDescent="0.35">
      <c r="A19" s="64" t="s">
        <v>150</v>
      </c>
      <c r="B19" s="267">
        <v>411.73</v>
      </c>
      <c r="C19" s="158">
        <v>418.34</v>
      </c>
      <c r="D19" s="158">
        <v>519.41999999999996</v>
      </c>
      <c r="E19" s="158">
        <v>440.71</v>
      </c>
      <c r="F19" s="158">
        <v>312.72000000000003</v>
      </c>
      <c r="G19" s="158">
        <v>180.63</v>
      </c>
      <c r="H19" s="158">
        <v>60.35</v>
      </c>
    </row>
    <row r="20" spans="1:8" x14ac:dyDescent="0.35">
      <c r="A20" s="64" t="s">
        <v>151</v>
      </c>
      <c r="B20" s="267">
        <v>224.91</v>
      </c>
      <c r="C20" s="158">
        <v>143.9</v>
      </c>
      <c r="D20" s="158">
        <v>221.14</v>
      </c>
      <c r="E20" s="158">
        <v>282.72000000000003</v>
      </c>
      <c r="F20" s="158">
        <v>321.36</v>
      </c>
      <c r="G20" s="158">
        <v>309.35000000000002</v>
      </c>
      <c r="H20" s="158">
        <v>34.22</v>
      </c>
    </row>
    <row r="21" spans="1:8" x14ac:dyDescent="0.35">
      <c r="A21" s="64" t="s">
        <v>152</v>
      </c>
      <c r="B21" s="267">
        <v>99.37</v>
      </c>
      <c r="C21" s="158">
        <v>68.61</v>
      </c>
      <c r="D21" s="158">
        <v>100.74</v>
      </c>
      <c r="E21" s="158">
        <v>126.11</v>
      </c>
      <c r="F21" s="158">
        <v>148.59</v>
      </c>
      <c r="G21" s="158">
        <v>101.73</v>
      </c>
      <c r="H21" s="158">
        <v>22.74</v>
      </c>
    </row>
    <row r="22" spans="1:8" x14ac:dyDescent="0.35">
      <c r="A22" s="64" t="s">
        <v>153</v>
      </c>
      <c r="B22" s="267">
        <v>43.83</v>
      </c>
      <c r="C22" s="158">
        <v>29.14</v>
      </c>
      <c r="D22" s="158">
        <v>34.630000000000003</v>
      </c>
      <c r="E22" s="158">
        <v>48.51</v>
      </c>
      <c r="F22" s="158">
        <v>74.290000000000006</v>
      </c>
      <c r="G22" s="158">
        <v>74.739999999999995</v>
      </c>
      <c r="H22" s="158">
        <v>9.08</v>
      </c>
    </row>
    <row r="23" spans="1:8" x14ac:dyDescent="0.35">
      <c r="A23" s="64"/>
      <c r="B23" s="267"/>
      <c r="C23" s="158"/>
      <c r="D23" s="158"/>
      <c r="E23" s="158"/>
      <c r="F23" s="158"/>
      <c r="G23" s="158"/>
      <c r="H23" s="158" t="s">
        <v>11</v>
      </c>
    </row>
    <row r="24" spans="1:8" x14ac:dyDescent="0.35">
      <c r="A24" s="30" t="s">
        <v>154</v>
      </c>
      <c r="B24" s="266">
        <v>1412.31</v>
      </c>
      <c r="C24" s="63">
        <v>1176.3885087000001</v>
      </c>
      <c r="D24" s="63">
        <v>1376.4342067</v>
      </c>
      <c r="E24" s="63">
        <v>1475.7277299</v>
      </c>
      <c r="F24" s="63">
        <v>1635.2755772999999</v>
      </c>
      <c r="G24" s="63">
        <v>1732.4520199999999</v>
      </c>
      <c r="H24" s="63">
        <v>379.87</v>
      </c>
    </row>
    <row r="25" spans="1:8" x14ac:dyDescent="0.35">
      <c r="A25" s="64" t="s">
        <v>147</v>
      </c>
      <c r="B25" s="267">
        <v>35.64</v>
      </c>
      <c r="C25" s="158">
        <v>26.3</v>
      </c>
      <c r="D25" s="158">
        <v>27.62</v>
      </c>
      <c r="E25" s="158">
        <v>33.96</v>
      </c>
      <c r="F25" s="158">
        <v>69.53</v>
      </c>
      <c r="G25" s="158">
        <v>40.11</v>
      </c>
      <c r="H25" s="158">
        <v>6.9</v>
      </c>
    </row>
    <row r="26" spans="1:8" x14ac:dyDescent="0.35">
      <c r="A26" s="64" t="s">
        <v>148</v>
      </c>
      <c r="B26" s="267">
        <v>160.83000000000001</v>
      </c>
      <c r="C26" s="158">
        <v>109.48</v>
      </c>
      <c r="D26" s="158">
        <v>135.41999999999999</v>
      </c>
      <c r="E26" s="158">
        <v>170.91</v>
      </c>
      <c r="F26" s="158">
        <v>235.92</v>
      </c>
      <c r="G26" s="158">
        <v>240.69</v>
      </c>
      <c r="H26" s="158">
        <v>33.92</v>
      </c>
    </row>
    <row r="27" spans="1:8" x14ac:dyDescent="0.35">
      <c r="A27" s="64" t="s">
        <v>149</v>
      </c>
      <c r="B27" s="267">
        <v>124.5</v>
      </c>
      <c r="C27" s="158">
        <v>103.58</v>
      </c>
      <c r="D27" s="158">
        <v>121.95</v>
      </c>
      <c r="E27" s="158">
        <v>143.52000000000001</v>
      </c>
      <c r="F27" s="158">
        <v>126.65</v>
      </c>
      <c r="G27" s="158">
        <v>154.19</v>
      </c>
      <c r="H27" s="158">
        <v>23.48</v>
      </c>
    </row>
    <row r="28" spans="1:8" x14ac:dyDescent="0.35">
      <c r="A28" s="64" t="s">
        <v>155</v>
      </c>
      <c r="B28" s="267">
        <v>393.45</v>
      </c>
      <c r="C28" s="158">
        <v>410.02</v>
      </c>
      <c r="D28" s="158">
        <v>439.27</v>
      </c>
      <c r="E28" s="158">
        <v>354.96</v>
      </c>
      <c r="F28" s="158">
        <v>383.68</v>
      </c>
      <c r="G28" s="158">
        <v>323.42</v>
      </c>
      <c r="H28" s="158">
        <v>122.18</v>
      </c>
    </row>
    <row r="29" spans="1:8" x14ac:dyDescent="0.35">
      <c r="A29" s="64" t="s">
        <v>156</v>
      </c>
      <c r="B29" s="267">
        <v>27.63</v>
      </c>
      <c r="C29" s="158">
        <v>25.22</v>
      </c>
      <c r="D29" s="158">
        <v>35.71</v>
      </c>
      <c r="E29" s="158">
        <v>24.1</v>
      </c>
      <c r="F29" s="158">
        <v>23.59</v>
      </c>
      <c r="G29" s="158">
        <v>26.33</v>
      </c>
      <c r="H29" s="158">
        <v>7.49</v>
      </c>
    </row>
    <row r="30" spans="1:8" x14ac:dyDescent="0.35">
      <c r="A30" s="257" t="s">
        <v>151</v>
      </c>
      <c r="B30" s="417">
        <v>38.200000000000003</v>
      </c>
      <c r="C30" s="418">
        <v>23.61</v>
      </c>
      <c r="D30" s="418">
        <v>26.95</v>
      </c>
      <c r="E30" s="418">
        <v>44.92</v>
      </c>
      <c r="F30" s="418">
        <v>55.88</v>
      </c>
      <c r="G30" s="418">
        <v>67.69</v>
      </c>
      <c r="H30" s="418">
        <v>7.17</v>
      </c>
    </row>
    <row r="31" spans="1:8" x14ac:dyDescent="0.35">
      <c r="A31" s="64" t="s">
        <v>152</v>
      </c>
      <c r="B31" s="417">
        <v>80.5</v>
      </c>
      <c r="C31" s="418">
        <v>71.91</v>
      </c>
      <c r="D31" s="418">
        <v>78.150000000000006</v>
      </c>
      <c r="E31" s="418">
        <v>92.03</v>
      </c>
      <c r="F31" s="418">
        <v>95.61</v>
      </c>
      <c r="G31" s="418">
        <v>76.47</v>
      </c>
      <c r="H31" s="418">
        <v>20.22</v>
      </c>
    </row>
    <row r="32" spans="1:8" x14ac:dyDescent="0.35">
      <c r="A32" s="160" t="s">
        <v>153</v>
      </c>
      <c r="B32" s="419">
        <v>24.9</v>
      </c>
      <c r="C32" s="420">
        <v>14.49</v>
      </c>
      <c r="D32" s="420">
        <v>22.23</v>
      </c>
      <c r="E32" s="420">
        <v>28.48</v>
      </c>
      <c r="F32" s="420">
        <v>27.32</v>
      </c>
      <c r="G32" s="420">
        <v>47.64</v>
      </c>
      <c r="H32" s="420">
        <v>6.23</v>
      </c>
    </row>
    <row r="33" spans="1:1" x14ac:dyDescent="0.35">
      <c r="A33" s="9" t="s">
        <v>157</v>
      </c>
    </row>
  </sheetData>
  <customSheetViews>
    <customSheetView guid="{4D8713A2-F6AF-49CF-8DCD-2A02C76F9E58}">
      <selection activeCell="A21" sqref="A21"/>
      <pageMargins left="0" right="0" top="0" bottom="0" header="0" footer="0"/>
      <pageSetup paperSize="9" orientation="portrait" r:id="rId1"/>
      <headerFooter alignWithMargins="0">
        <oddFooter>&amp;L&amp;F&amp;C&amp;P
&amp;D&amp;R&amp;A</oddFooter>
      </headerFooter>
    </customSheetView>
    <customSheetView guid="{D66E1FB7-020B-455A-B80C-343900573230}">
      <pageMargins left="0" right="0" top="0" bottom="0" header="0" footer="0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G73"/>
  <sheetViews>
    <sheetView rightToLeft="1" topLeftCell="A34" zoomScaleNormal="100" workbookViewId="0"/>
  </sheetViews>
  <sheetFormatPr defaultColWidth="9.08984375" defaultRowHeight="16" x14ac:dyDescent="0.35"/>
  <cols>
    <col min="1" max="1" width="25.453125" style="21" customWidth="1"/>
    <col min="2" max="6" width="9.08984375" style="21"/>
    <col min="7" max="7" width="9.08984375" style="66"/>
    <col min="8" max="16384" width="9.08984375" style="21"/>
  </cols>
  <sheetData>
    <row r="1" spans="1:7" ht="32" x14ac:dyDescent="0.35">
      <c r="A1" s="159" t="s">
        <v>465</v>
      </c>
      <c r="B1" s="154"/>
      <c r="C1" s="154"/>
      <c r="D1" s="154"/>
      <c r="E1" s="154"/>
      <c r="F1" s="154"/>
      <c r="G1" s="167"/>
    </row>
    <row r="2" spans="1:7" x14ac:dyDescent="0.35">
      <c r="A2" s="97" t="s">
        <v>158</v>
      </c>
      <c r="B2" s="61"/>
      <c r="G2" s="68"/>
    </row>
    <row r="3" spans="1:7" x14ac:dyDescent="0.35">
      <c r="A3" s="65" t="s">
        <v>57</v>
      </c>
      <c r="B3" s="162">
        <v>2006</v>
      </c>
      <c r="C3" s="162">
        <v>2010</v>
      </c>
      <c r="D3" s="162">
        <v>2015</v>
      </c>
      <c r="E3" s="162">
        <v>2016</v>
      </c>
      <c r="F3" s="162">
        <v>2017</v>
      </c>
      <c r="G3" s="163">
        <v>2018</v>
      </c>
    </row>
    <row r="4" spans="1:7" x14ac:dyDescent="0.35">
      <c r="B4" s="73"/>
      <c r="C4" s="73"/>
      <c r="D4" s="73"/>
      <c r="E4" s="73"/>
      <c r="F4" s="73"/>
      <c r="G4" s="164"/>
    </row>
    <row r="5" spans="1:7" x14ac:dyDescent="0.35">
      <c r="A5" s="30" t="s">
        <v>0</v>
      </c>
      <c r="B5" s="98"/>
      <c r="C5" s="98"/>
      <c r="D5" s="98"/>
      <c r="E5" s="98"/>
      <c r="F5" s="98"/>
      <c r="G5" s="104"/>
    </row>
    <row r="6" spans="1:7" x14ac:dyDescent="0.35">
      <c r="A6" s="21" t="s">
        <v>159</v>
      </c>
      <c r="B6" s="98">
        <v>2309</v>
      </c>
      <c r="C6" s="98">
        <v>2287</v>
      </c>
      <c r="D6" s="98">
        <v>2006</v>
      </c>
      <c r="E6" s="98">
        <v>1953</v>
      </c>
      <c r="F6" s="98">
        <v>1926</v>
      </c>
      <c r="G6" s="104">
        <v>2066</v>
      </c>
    </row>
    <row r="7" spans="1:7" x14ac:dyDescent="0.35">
      <c r="A7" s="64" t="s">
        <v>147</v>
      </c>
      <c r="B7" s="165">
        <v>91</v>
      </c>
      <c r="C7" s="165">
        <v>91</v>
      </c>
      <c r="D7" s="165">
        <v>74</v>
      </c>
      <c r="E7" s="165">
        <v>79</v>
      </c>
      <c r="F7" s="165">
        <v>67</v>
      </c>
      <c r="G7" s="451">
        <v>61</v>
      </c>
    </row>
    <row r="8" spans="1:7" x14ac:dyDescent="0.35">
      <c r="A8" s="64" t="s">
        <v>148</v>
      </c>
      <c r="B8" s="165">
        <v>379</v>
      </c>
      <c r="C8" s="165">
        <v>307</v>
      </c>
      <c r="D8" s="165">
        <v>248</v>
      </c>
      <c r="E8" s="165">
        <v>233</v>
      </c>
      <c r="F8" s="165">
        <v>222</v>
      </c>
      <c r="G8" s="451">
        <v>225</v>
      </c>
    </row>
    <row r="9" spans="1:7" x14ac:dyDescent="0.35">
      <c r="A9" s="64" t="s">
        <v>149</v>
      </c>
      <c r="B9" s="165">
        <v>231</v>
      </c>
      <c r="C9" s="165">
        <v>252</v>
      </c>
      <c r="D9" s="165">
        <v>242</v>
      </c>
      <c r="E9" s="165">
        <v>247</v>
      </c>
      <c r="F9" s="165">
        <v>225</v>
      </c>
      <c r="G9" s="451">
        <v>238</v>
      </c>
    </row>
    <row r="10" spans="1:7" x14ac:dyDescent="0.35">
      <c r="A10" s="64" t="s">
        <v>150</v>
      </c>
      <c r="B10" s="165">
        <v>556</v>
      </c>
      <c r="C10" s="165">
        <v>559</v>
      </c>
      <c r="D10" s="165">
        <v>377</v>
      </c>
      <c r="E10" s="165">
        <v>345</v>
      </c>
      <c r="F10" s="165">
        <v>367</v>
      </c>
      <c r="G10" s="451">
        <v>437</v>
      </c>
    </row>
    <row r="11" spans="1:7" x14ac:dyDescent="0.35">
      <c r="A11" s="64" t="s">
        <v>151</v>
      </c>
      <c r="B11" s="165">
        <v>236</v>
      </c>
      <c r="C11" s="165">
        <v>239</v>
      </c>
      <c r="D11" s="165">
        <v>222</v>
      </c>
      <c r="E11" s="165">
        <v>211</v>
      </c>
      <c r="F11" s="165">
        <v>202</v>
      </c>
      <c r="G11" s="451">
        <v>232</v>
      </c>
    </row>
    <row r="12" spans="1:7" x14ac:dyDescent="0.35">
      <c r="A12" s="64" t="s">
        <v>152</v>
      </c>
      <c r="B12" s="165">
        <v>111</v>
      </c>
      <c r="C12" s="165">
        <v>97</v>
      </c>
      <c r="D12" s="165">
        <v>103</v>
      </c>
      <c r="E12" s="165">
        <v>99</v>
      </c>
      <c r="F12" s="165">
        <v>101</v>
      </c>
      <c r="G12" s="451">
        <v>103</v>
      </c>
    </row>
    <row r="13" spans="1:7" x14ac:dyDescent="0.35">
      <c r="A13" s="64" t="s">
        <v>153</v>
      </c>
      <c r="B13" s="165">
        <v>58</v>
      </c>
      <c r="C13" s="165">
        <v>62</v>
      </c>
      <c r="D13" s="165">
        <v>46</v>
      </c>
      <c r="E13" s="165">
        <v>50</v>
      </c>
      <c r="F13" s="165">
        <v>47</v>
      </c>
      <c r="G13" s="451">
        <v>44</v>
      </c>
    </row>
    <row r="14" spans="1:7" x14ac:dyDescent="0.35">
      <c r="B14" s="98"/>
      <c r="C14" s="98"/>
      <c r="D14" s="98"/>
      <c r="E14" s="98"/>
      <c r="F14" s="98"/>
      <c r="G14" s="104"/>
    </row>
    <row r="15" spans="1:7" x14ac:dyDescent="0.35">
      <c r="A15" s="21" t="s">
        <v>160</v>
      </c>
      <c r="B15" s="98">
        <v>2062</v>
      </c>
      <c r="C15" s="98">
        <v>2286</v>
      </c>
      <c r="D15" s="98">
        <v>1628</v>
      </c>
      <c r="E15" s="98">
        <v>1698</v>
      </c>
      <c r="F15" s="98">
        <v>1700</v>
      </c>
      <c r="G15" s="104">
        <v>1673</v>
      </c>
    </row>
    <row r="16" spans="1:7" x14ac:dyDescent="0.35">
      <c r="A16" s="64" t="s">
        <v>147</v>
      </c>
      <c r="B16" s="165">
        <v>101</v>
      </c>
      <c r="C16" s="165">
        <v>57</v>
      </c>
      <c r="D16" s="165">
        <v>37</v>
      </c>
      <c r="E16" s="165">
        <v>61</v>
      </c>
      <c r="F16" s="165">
        <v>52</v>
      </c>
      <c r="G16" s="451">
        <v>79</v>
      </c>
    </row>
    <row r="17" spans="1:7" x14ac:dyDescent="0.35">
      <c r="A17" s="64" t="s">
        <v>148</v>
      </c>
      <c r="B17" s="165">
        <v>229</v>
      </c>
      <c r="C17" s="165">
        <v>305</v>
      </c>
      <c r="D17" s="165">
        <v>210</v>
      </c>
      <c r="E17" s="165">
        <v>203</v>
      </c>
      <c r="F17" s="165">
        <v>232</v>
      </c>
      <c r="G17" s="451">
        <v>223</v>
      </c>
    </row>
    <row r="18" spans="1:7" x14ac:dyDescent="0.35">
      <c r="A18" s="64" t="s">
        <v>149</v>
      </c>
      <c r="B18" s="165">
        <v>392</v>
      </c>
      <c r="C18" s="165">
        <v>449</v>
      </c>
      <c r="D18" s="165">
        <v>401</v>
      </c>
      <c r="E18" s="165">
        <v>409</v>
      </c>
      <c r="F18" s="165">
        <v>381</v>
      </c>
      <c r="G18" s="451">
        <v>381</v>
      </c>
    </row>
    <row r="19" spans="1:7" x14ac:dyDescent="0.35">
      <c r="A19" s="64" t="s">
        <v>150</v>
      </c>
      <c r="B19" s="165">
        <v>353</v>
      </c>
      <c r="C19" s="165">
        <v>354</v>
      </c>
      <c r="D19" s="165">
        <v>248</v>
      </c>
      <c r="E19" s="165">
        <v>214</v>
      </c>
      <c r="F19" s="165">
        <v>253</v>
      </c>
      <c r="G19" s="451">
        <v>240</v>
      </c>
    </row>
    <row r="20" spans="1:7" x14ac:dyDescent="0.35">
      <c r="A20" s="64" t="s">
        <v>151</v>
      </c>
      <c r="B20" s="165">
        <v>309</v>
      </c>
      <c r="C20" s="165">
        <v>255</v>
      </c>
      <c r="D20" s="165">
        <v>193</v>
      </c>
      <c r="E20" s="165">
        <v>243</v>
      </c>
      <c r="F20" s="165">
        <v>178</v>
      </c>
      <c r="G20" s="451">
        <v>203</v>
      </c>
    </row>
    <row r="21" spans="1:7" x14ac:dyDescent="0.35">
      <c r="A21" s="64" t="s">
        <v>152</v>
      </c>
      <c r="B21" s="165">
        <v>95</v>
      </c>
      <c r="C21" s="165">
        <v>82</v>
      </c>
      <c r="D21" s="165">
        <v>66</v>
      </c>
      <c r="E21" s="165">
        <v>64</v>
      </c>
      <c r="F21" s="165">
        <v>65</v>
      </c>
      <c r="G21" s="451">
        <v>82</v>
      </c>
    </row>
    <row r="22" spans="1:7" x14ac:dyDescent="0.35">
      <c r="A22" s="64" t="s">
        <v>153</v>
      </c>
      <c r="B22" s="165">
        <v>66</v>
      </c>
      <c r="C22" s="165">
        <v>73</v>
      </c>
      <c r="D22" s="165">
        <v>43</v>
      </c>
      <c r="E22" s="165">
        <v>48</v>
      </c>
      <c r="F22" s="165">
        <v>29</v>
      </c>
      <c r="G22" s="451">
        <v>27</v>
      </c>
    </row>
    <row r="23" spans="1:7" x14ac:dyDescent="0.35">
      <c r="B23" s="98"/>
      <c r="C23" s="98"/>
      <c r="D23" s="98"/>
      <c r="E23" s="98"/>
      <c r="F23" s="98"/>
      <c r="G23" s="104"/>
    </row>
    <row r="24" spans="1:7" x14ac:dyDescent="0.35">
      <c r="A24" s="30" t="s">
        <v>1</v>
      </c>
    </row>
    <row r="25" spans="1:7" x14ac:dyDescent="0.35">
      <c r="A25" s="21" t="s">
        <v>161</v>
      </c>
      <c r="B25" s="166">
        <v>1468</v>
      </c>
      <c r="C25" s="166">
        <v>1578</v>
      </c>
      <c r="D25" s="166">
        <v>1562</v>
      </c>
      <c r="E25" s="98">
        <v>1518</v>
      </c>
      <c r="F25" s="98">
        <v>1443</v>
      </c>
      <c r="G25" s="104">
        <v>1475</v>
      </c>
    </row>
    <row r="26" spans="1:7" x14ac:dyDescent="0.35">
      <c r="A26" s="64" t="s">
        <v>147</v>
      </c>
      <c r="B26" s="98">
        <v>47</v>
      </c>
      <c r="C26" s="98">
        <v>47</v>
      </c>
      <c r="D26" s="98">
        <v>39</v>
      </c>
      <c r="E26" s="165">
        <v>39</v>
      </c>
      <c r="F26" s="165">
        <v>37</v>
      </c>
      <c r="G26" s="451">
        <v>36</v>
      </c>
    </row>
    <row r="27" spans="1:7" x14ac:dyDescent="0.35">
      <c r="A27" s="64" t="s">
        <v>148</v>
      </c>
      <c r="B27" s="165">
        <v>243</v>
      </c>
      <c r="C27" s="165">
        <v>222</v>
      </c>
      <c r="D27" s="165">
        <v>198</v>
      </c>
      <c r="E27" s="165">
        <v>183</v>
      </c>
      <c r="F27" s="165">
        <v>167</v>
      </c>
      <c r="G27" s="451">
        <v>166</v>
      </c>
    </row>
    <row r="28" spans="1:7" x14ac:dyDescent="0.35">
      <c r="A28" s="64" t="s">
        <v>149</v>
      </c>
      <c r="B28" s="165">
        <v>85</v>
      </c>
      <c r="C28" s="165">
        <v>111</v>
      </c>
      <c r="D28" s="165">
        <v>126</v>
      </c>
      <c r="E28" s="165">
        <v>127</v>
      </c>
      <c r="F28" s="165">
        <v>127</v>
      </c>
      <c r="G28" s="451">
        <v>133</v>
      </c>
    </row>
    <row r="29" spans="1:7" x14ac:dyDescent="0.35">
      <c r="A29" s="64" t="s">
        <v>155</v>
      </c>
      <c r="B29" s="165">
        <v>343</v>
      </c>
      <c r="C29" s="165">
        <v>394</v>
      </c>
      <c r="D29" s="165">
        <v>442</v>
      </c>
      <c r="E29" s="165">
        <v>423</v>
      </c>
      <c r="F29" s="165">
        <v>385</v>
      </c>
      <c r="G29" s="451">
        <v>412</v>
      </c>
    </row>
    <row r="30" spans="1:7" x14ac:dyDescent="0.35">
      <c r="A30" s="64" t="s">
        <v>156</v>
      </c>
      <c r="B30" s="165">
        <v>40</v>
      </c>
      <c r="C30" s="165">
        <v>36</v>
      </c>
      <c r="D30" s="165">
        <v>41</v>
      </c>
      <c r="E30" s="165">
        <v>31</v>
      </c>
      <c r="F30" s="165">
        <v>34</v>
      </c>
      <c r="G30" s="451">
        <v>29</v>
      </c>
    </row>
    <row r="31" spans="1:7" x14ac:dyDescent="0.35">
      <c r="A31" s="64" t="s">
        <v>151</v>
      </c>
      <c r="B31" s="165">
        <v>37</v>
      </c>
      <c r="C31" s="165">
        <v>38</v>
      </c>
      <c r="D31" s="165">
        <v>44</v>
      </c>
      <c r="E31" s="165">
        <v>36</v>
      </c>
      <c r="F31" s="165">
        <v>36</v>
      </c>
      <c r="G31" s="451">
        <v>40</v>
      </c>
    </row>
    <row r="32" spans="1:7" x14ac:dyDescent="0.35">
      <c r="A32" s="64" t="s">
        <v>152</v>
      </c>
      <c r="B32" s="165">
        <v>76</v>
      </c>
      <c r="C32" s="165">
        <v>67</v>
      </c>
      <c r="D32" s="165">
        <v>86</v>
      </c>
      <c r="E32" s="165">
        <v>84</v>
      </c>
      <c r="F32" s="165">
        <v>80</v>
      </c>
      <c r="G32" s="451">
        <v>82</v>
      </c>
    </row>
    <row r="33" spans="1:7" x14ac:dyDescent="0.35">
      <c r="A33" s="64" t="s">
        <v>153</v>
      </c>
      <c r="B33" s="165">
        <v>31</v>
      </c>
      <c r="C33" s="165">
        <v>31</v>
      </c>
      <c r="D33" s="165">
        <v>34</v>
      </c>
      <c r="E33" s="165">
        <v>35</v>
      </c>
      <c r="F33" s="165">
        <v>31</v>
      </c>
      <c r="G33" s="451">
        <v>27</v>
      </c>
    </row>
    <row r="34" spans="1:7" x14ac:dyDescent="0.35">
      <c r="B34" s="98"/>
      <c r="C34" s="98"/>
      <c r="D34" s="98"/>
      <c r="E34" s="98"/>
      <c r="F34" s="98"/>
      <c r="G34" s="104"/>
    </row>
    <row r="35" spans="1:7" x14ac:dyDescent="0.35">
      <c r="A35" s="21" t="s">
        <v>162</v>
      </c>
      <c r="B35" s="98">
        <v>995</v>
      </c>
      <c r="C35" s="98">
        <v>1181</v>
      </c>
      <c r="D35" s="98">
        <v>1078</v>
      </c>
      <c r="E35" s="98">
        <v>1072</v>
      </c>
      <c r="F35" s="98">
        <v>916</v>
      </c>
      <c r="G35" s="104">
        <v>1023</v>
      </c>
    </row>
    <row r="36" spans="1:7" x14ac:dyDescent="0.35">
      <c r="A36" s="64" t="s">
        <v>147</v>
      </c>
      <c r="B36" s="165">
        <v>52</v>
      </c>
      <c r="C36" s="165">
        <v>34</v>
      </c>
      <c r="D36" s="165">
        <v>25</v>
      </c>
      <c r="E36" s="165">
        <v>43</v>
      </c>
      <c r="F36" s="165">
        <v>37</v>
      </c>
      <c r="G36" s="451">
        <v>44</v>
      </c>
    </row>
    <row r="37" spans="1:7" x14ac:dyDescent="0.35">
      <c r="A37" s="64" t="s">
        <v>148</v>
      </c>
      <c r="B37" s="165">
        <v>151</v>
      </c>
      <c r="C37" s="165">
        <v>202</v>
      </c>
      <c r="D37" s="165">
        <v>169</v>
      </c>
      <c r="E37" s="165">
        <v>124</v>
      </c>
      <c r="F37" s="165">
        <v>183</v>
      </c>
      <c r="G37" s="451">
        <v>136</v>
      </c>
    </row>
    <row r="38" spans="1:7" x14ac:dyDescent="0.35">
      <c r="A38" s="64" t="s">
        <v>149</v>
      </c>
      <c r="B38" s="165">
        <v>48</v>
      </c>
      <c r="C38" s="165">
        <v>58</v>
      </c>
      <c r="D38" s="165">
        <v>78</v>
      </c>
      <c r="E38" s="165">
        <v>61</v>
      </c>
      <c r="F38" s="165">
        <v>55</v>
      </c>
      <c r="G38" s="451">
        <v>65</v>
      </c>
    </row>
    <row r="39" spans="1:7" x14ac:dyDescent="0.35">
      <c r="A39" s="64" t="s">
        <v>155</v>
      </c>
      <c r="B39" s="165">
        <v>219</v>
      </c>
      <c r="C39" s="165">
        <v>205</v>
      </c>
      <c r="D39" s="165">
        <v>282</v>
      </c>
      <c r="E39" s="165">
        <v>293</v>
      </c>
      <c r="F39" s="165">
        <v>194</v>
      </c>
      <c r="G39" s="451">
        <v>276</v>
      </c>
    </row>
    <row r="40" spans="1:7" x14ac:dyDescent="0.35">
      <c r="A40" s="449" t="s">
        <v>156</v>
      </c>
      <c r="B40" s="165"/>
      <c r="C40" s="165"/>
      <c r="D40" s="165"/>
      <c r="E40" s="165">
        <v>27</v>
      </c>
      <c r="F40" s="165">
        <v>15</v>
      </c>
      <c r="G40" s="451">
        <v>23</v>
      </c>
    </row>
    <row r="41" spans="1:7" x14ac:dyDescent="0.35">
      <c r="A41" s="257" t="s">
        <v>151</v>
      </c>
      <c r="B41" s="448">
        <v>18</v>
      </c>
      <c r="C41" s="448">
        <v>12</v>
      </c>
      <c r="D41" s="448">
        <v>29</v>
      </c>
      <c r="E41" s="448">
        <v>45</v>
      </c>
      <c r="F41" s="448">
        <v>22</v>
      </c>
      <c r="G41" s="452">
        <v>23</v>
      </c>
    </row>
    <row r="42" spans="1:7" x14ac:dyDescent="0.35">
      <c r="A42" s="449" t="s">
        <v>152</v>
      </c>
      <c r="B42" s="448"/>
      <c r="C42" s="448"/>
      <c r="D42" s="448"/>
      <c r="E42" s="448">
        <v>54</v>
      </c>
      <c r="F42" s="448">
        <v>59</v>
      </c>
      <c r="G42" s="452">
        <v>81</v>
      </c>
    </row>
    <row r="43" spans="1:7" x14ac:dyDescent="0.35">
      <c r="A43" s="450" t="s">
        <v>153</v>
      </c>
      <c r="B43" s="168"/>
      <c r="C43" s="168"/>
      <c r="D43" s="168"/>
      <c r="E43" s="168">
        <v>36</v>
      </c>
      <c r="F43" s="168">
        <v>35</v>
      </c>
      <c r="G43" s="453">
        <v>8</v>
      </c>
    </row>
    <row r="44" spans="1:7" x14ac:dyDescent="0.35">
      <c r="A44" s="9" t="s">
        <v>157</v>
      </c>
      <c r="B44" s="63"/>
      <c r="C44" s="63"/>
      <c r="D44" s="63"/>
      <c r="E44" s="63"/>
      <c r="F44" s="63"/>
      <c r="G44" s="67"/>
    </row>
    <row r="45" spans="1:7" x14ac:dyDescent="0.35">
      <c r="A45" s="25" t="s">
        <v>163</v>
      </c>
      <c r="B45" s="63"/>
      <c r="C45" s="63"/>
      <c r="D45" s="63"/>
      <c r="E45" s="63"/>
      <c r="F45" s="63"/>
      <c r="G45" s="67"/>
    </row>
    <row r="46" spans="1:7" x14ac:dyDescent="0.35">
      <c r="B46" s="63"/>
      <c r="C46" s="63"/>
      <c r="D46" s="63"/>
      <c r="E46" s="63"/>
      <c r="F46" s="63"/>
      <c r="G46" s="67"/>
    </row>
    <row r="47" spans="1:7" x14ac:dyDescent="0.35">
      <c r="B47" s="63"/>
      <c r="C47" s="63"/>
      <c r="D47" s="63"/>
      <c r="E47" s="63"/>
      <c r="F47" s="63"/>
      <c r="G47" s="67"/>
    </row>
    <row r="48" spans="1:7" x14ac:dyDescent="0.35">
      <c r="B48" s="63"/>
      <c r="C48" s="63"/>
      <c r="D48" s="63"/>
      <c r="E48" s="63"/>
      <c r="F48" s="63"/>
      <c r="G48" s="67"/>
    </row>
    <row r="49" spans="2:7" x14ac:dyDescent="0.35">
      <c r="B49" s="63"/>
      <c r="C49" s="63"/>
      <c r="D49" s="63"/>
      <c r="E49" s="63"/>
      <c r="F49" s="63"/>
      <c r="G49" s="67"/>
    </row>
    <row r="50" spans="2:7" x14ac:dyDescent="0.35">
      <c r="B50" s="63"/>
      <c r="C50" s="63"/>
      <c r="D50" s="63"/>
      <c r="E50" s="63"/>
      <c r="F50" s="63"/>
      <c r="G50" s="67"/>
    </row>
    <row r="51" spans="2:7" x14ac:dyDescent="0.35">
      <c r="B51" s="63"/>
      <c r="C51" s="63"/>
      <c r="D51" s="63"/>
      <c r="E51" s="63"/>
      <c r="F51" s="63"/>
      <c r="G51" s="67"/>
    </row>
    <row r="52" spans="2:7" x14ac:dyDescent="0.35">
      <c r="B52" s="63"/>
      <c r="C52" s="63"/>
      <c r="D52" s="63"/>
      <c r="E52" s="63"/>
      <c r="F52" s="63"/>
      <c r="G52" s="67"/>
    </row>
    <row r="53" spans="2:7" x14ac:dyDescent="0.35">
      <c r="B53" s="63"/>
      <c r="C53" s="63"/>
      <c r="D53" s="63"/>
      <c r="E53" s="63"/>
      <c r="F53" s="63"/>
      <c r="G53" s="67"/>
    </row>
    <row r="54" spans="2:7" x14ac:dyDescent="0.35">
      <c r="B54" s="63"/>
      <c r="C54" s="63"/>
      <c r="D54" s="63"/>
      <c r="E54" s="63"/>
      <c r="F54" s="63"/>
      <c r="G54" s="67"/>
    </row>
    <row r="55" spans="2:7" x14ac:dyDescent="0.35">
      <c r="B55" s="63"/>
      <c r="C55" s="63"/>
      <c r="D55" s="63"/>
      <c r="E55" s="63"/>
      <c r="F55" s="63"/>
      <c r="G55" s="67"/>
    </row>
    <row r="56" spans="2:7" x14ac:dyDescent="0.35">
      <c r="B56" s="63"/>
      <c r="C56" s="63"/>
      <c r="D56" s="63"/>
      <c r="E56" s="63"/>
      <c r="F56" s="63"/>
      <c r="G56" s="67"/>
    </row>
    <row r="57" spans="2:7" x14ac:dyDescent="0.35">
      <c r="B57" s="63"/>
      <c r="C57" s="63"/>
      <c r="D57" s="63"/>
      <c r="E57" s="63"/>
      <c r="F57" s="63"/>
      <c r="G57" s="67"/>
    </row>
    <row r="58" spans="2:7" x14ac:dyDescent="0.35">
      <c r="B58" s="63"/>
      <c r="C58" s="63"/>
      <c r="D58" s="63"/>
      <c r="E58" s="63"/>
      <c r="F58" s="63"/>
      <c r="G58" s="67"/>
    </row>
    <row r="59" spans="2:7" x14ac:dyDescent="0.35">
      <c r="B59" s="63"/>
      <c r="C59" s="63"/>
      <c r="D59" s="63"/>
      <c r="E59" s="63"/>
      <c r="F59" s="63"/>
      <c r="G59" s="67"/>
    </row>
    <row r="60" spans="2:7" x14ac:dyDescent="0.35">
      <c r="B60" s="63"/>
      <c r="C60" s="63"/>
      <c r="D60" s="63"/>
      <c r="E60" s="63"/>
      <c r="F60" s="63"/>
      <c r="G60" s="67"/>
    </row>
    <row r="61" spans="2:7" x14ac:dyDescent="0.35">
      <c r="B61" s="63"/>
      <c r="C61" s="63"/>
      <c r="D61" s="63"/>
      <c r="E61" s="63"/>
      <c r="F61" s="63"/>
      <c r="G61" s="67"/>
    </row>
    <row r="62" spans="2:7" x14ac:dyDescent="0.35">
      <c r="B62" s="63"/>
      <c r="C62" s="63"/>
      <c r="D62" s="63"/>
      <c r="E62" s="63"/>
      <c r="F62" s="63"/>
      <c r="G62" s="67"/>
    </row>
    <row r="63" spans="2:7" x14ac:dyDescent="0.35">
      <c r="B63" s="63"/>
      <c r="C63" s="63"/>
      <c r="D63" s="63"/>
      <c r="E63" s="63"/>
      <c r="F63" s="63"/>
      <c r="G63" s="67"/>
    </row>
    <row r="64" spans="2:7" x14ac:dyDescent="0.35">
      <c r="B64" s="63"/>
      <c r="C64" s="63"/>
      <c r="D64" s="63"/>
      <c r="E64" s="63"/>
      <c r="F64" s="63"/>
      <c r="G64" s="67"/>
    </row>
    <row r="65" spans="2:7" x14ac:dyDescent="0.35">
      <c r="B65" s="63"/>
      <c r="C65" s="63"/>
      <c r="D65" s="63"/>
      <c r="E65" s="63"/>
      <c r="F65" s="63"/>
      <c r="G65" s="67"/>
    </row>
    <row r="66" spans="2:7" x14ac:dyDescent="0.35">
      <c r="B66" s="63"/>
      <c r="C66" s="63"/>
      <c r="D66" s="63"/>
      <c r="E66" s="63"/>
      <c r="F66" s="63"/>
      <c r="G66" s="67"/>
    </row>
    <row r="67" spans="2:7" x14ac:dyDescent="0.35">
      <c r="B67" s="63"/>
      <c r="C67" s="63"/>
      <c r="D67" s="63"/>
      <c r="E67" s="63"/>
      <c r="F67" s="63"/>
      <c r="G67" s="67"/>
    </row>
    <row r="68" spans="2:7" x14ac:dyDescent="0.35">
      <c r="B68" s="63"/>
      <c r="C68" s="63"/>
      <c r="D68" s="63"/>
      <c r="E68" s="63"/>
      <c r="F68" s="63"/>
      <c r="G68" s="67"/>
    </row>
    <row r="69" spans="2:7" x14ac:dyDescent="0.35">
      <c r="B69" s="63"/>
      <c r="C69" s="63"/>
      <c r="D69" s="63"/>
      <c r="E69" s="63"/>
      <c r="F69" s="63"/>
      <c r="G69" s="67"/>
    </row>
    <row r="70" spans="2:7" x14ac:dyDescent="0.35">
      <c r="B70" s="63"/>
      <c r="C70" s="63"/>
      <c r="D70" s="63"/>
      <c r="E70" s="63"/>
      <c r="F70" s="63"/>
      <c r="G70" s="67"/>
    </row>
    <row r="71" spans="2:7" x14ac:dyDescent="0.35">
      <c r="B71" s="63"/>
      <c r="C71" s="63"/>
      <c r="D71" s="63"/>
      <c r="E71" s="63"/>
      <c r="F71" s="63"/>
      <c r="G71" s="67"/>
    </row>
    <row r="72" spans="2:7" x14ac:dyDescent="0.35">
      <c r="B72" s="63"/>
      <c r="C72" s="63"/>
      <c r="D72" s="63"/>
      <c r="E72" s="63"/>
      <c r="F72" s="63"/>
      <c r="G72" s="67"/>
    </row>
    <row r="73" spans="2:7" x14ac:dyDescent="0.35">
      <c r="B73" s="63"/>
      <c r="C73" s="63"/>
      <c r="D73" s="63"/>
      <c r="E73" s="63"/>
      <c r="F73" s="63"/>
      <c r="G73" s="67"/>
    </row>
  </sheetData>
  <customSheetViews>
    <customSheetView guid="{4D8713A2-F6AF-49CF-8DCD-2A02C76F9E58}">
      <pageMargins left="0" right="0" top="0" bottom="0" header="0" footer="0"/>
      <pageSetup paperSize="9" orientation="portrait" r:id="rId1"/>
      <headerFooter alignWithMargins="0">
        <oddFooter>&amp;L&amp;F&amp;C&amp;P
&amp;D&amp;R&amp;A</oddFooter>
      </headerFooter>
    </customSheetView>
    <customSheetView guid="{D66E1FB7-020B-455A-B80C-343900573230}">
      <pageMargins left="0" right="0" top="0" bottom="0" header="0" footer="0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A1:I22"/>
  <sheetViews>
    <sheetView rightToLeft="1" topLeftCell="A10" zoomScaleNormal="100" workbookViewId="0"/>
  </sheetViews>
  <sheetFormatPr defaultColWidth="9.08984375" defaultRowHeight="16" x14ac:dyDescent="0.35"/>
  <cols>
    <col min="1" max="1" width="28.36328125" style="21" customWidth="1"/>
    <col min="2" max="2" width="9.08984375" style="66"/>
    <col min="3" max="16384" width="9.08984375" style="21"/>
  </cols>
  <sheetData>
    <row r="1" spans="1:9" ht="32" x14ac:dyDescent="0.35">
      <c r="A1" s="159" t="s">
        <v>466</v>
      </c>
      <c r="B1" s="167"/>
      <c r="C1" s="154"/>
      <c r="D1" s="154"/>
      <c r="E1" s="154"/>
    </row>
    <row r="2" spans="1:9" x14ac:dyDescent="0.35">
      <c r="A2" s="97" t="s">
        <v>144</v>
      </c>
      <c r="B2" s="68"/>
      <c r="C2" s="61"/>
      <c r="D2" s="61"/>
      <c r="E2" s="61"/>
    </row>
    <row r="3" spans="1:9" x14ac:dyDescent="0.35">
      <c r="A3" s="65" t="s">
        <v>57</v>
      </c>
      <c r="B3" s="169" t="s">
        <v>58</v>
      </c>
      <c r="C3" s="170" t="s">
        <v>59</v>
      </c>
      <c r="D3" s="170" t="s">
        <v>60</v>
      </c>
      <c r="E3" s="170" t="s">
        <v>56</v>
      </c>
    </row>
    <row r="5" spans="1:9" x14ac:dyDescent="0.35">
      <c r="A5" s="30" t="s">
        <v>104</v>
      </c>
    </row>
    <row r="6" spans="1:9" s="66" customFormat="1" x14ac:dyDescent="0.35">
      <c r="A6" s="30" t="s">
        <v>164</v>
      </c>
      <c r="B6" s="161">
        <v>15994</v>
      </c>
      <c r="C6" s="63">
        <v>4179</v>
      </c>
      <c r="D6" s="63">
        <v>4103</v>
      </c>
      <c r="E6" s="63">
        <v>7712</v>
      </c>
      <c r="F6" s="67"/>
      <c r="G6" s="67"/>
      <c r="H6" s="67"/>
      <c r="I6" s="67"/>
    </row>
    <row r="7" spans="1:9" x14ac:dyDescent="0.35">
      <c r="A7" s="21" t="s">
        <v>0</v>
      </c>
      <c r="B7" s="67">
        <v>8404</v>
      </c>
      <c r="C7" s="63">
        <v>2210</v>
      </c>
      <c r="D7" s="63">
        <v>2263</v>
      </c>
      <c r="E7" s="63">
        <v>3931</v>
      </c>
    </row>
    <row r="8" spans="1:9" x14ac:dyDescent="0.35">
      <c r="A8" s="21" t="s">
        <v>1</v>
      </c>
      <c r="B8" s="67">
        <v>7590</v>
      </c>
      <c r="C8" s="63">
        <v>1969</v>
      </c>
      <c r="D8" s="63">
        <v>1840</v>
      </c>
      <c r="E8" s="63">
        <v>3781</v>
      </c>
    </row>
    <row r="10" spans="1:9" x14ac:dyDescent="0.35">
      <c r="A10" s="30" t="s">
        <v>72</v>
      </c>
    </row>
    <row r="11" spans="1:9" x14ac:dyDescent="0.35">
      <c r="A11" s="30" t="s">
        <v>0</v>
      </c>
    </row>
    <row r="12" spans="1:9" x14ac:dyDescent="0.35">
      <c r="A12" s="21" t="s">
        <v>165</v>
      </c>
      <c r="B12" s="67">
        <v>1792</v>
      </c>
      <c r="C12" s="63">
        <v>1405</v>
      </c>
      <c r="D12" s="63">
        <v>2057</v>
      </c>
      <c r="E12" s="63">
        <v>2416</v>
      </c>
    </row>
    <row r="13" spans="1:9" x14ac:dyDescent="0.35">
      <c r="A13" s="21" t="s">
        <v>166</v>
      </c>
      <c r="B13" s="67">
        <v>2091</v>
      </c>
      <c r="C13" s="63">
        <v>1593</v>
      </c>
      <c r="D13" s="63">
        <v>1889</v>
      </c>
      <c r="E13" s="63">
        <v>2538</v>
      </c>
    </row>
    <row r="14" spans="1:9" x14ac:dyDescent="0.35">
      <c r="A14" s="21" t="s">
        <v>167</v>
      </c>
      <c r="B14" s="67">
        <v>1948</v>
      </c>
      <c r="C14" s="172">
        <v>1583</v>
      </c>
      <c r="D14" s="63">
        <v>1886</v>
      </c>
      <c r="E14" s="63">
        <v>2119</v>
      </c>
    </row>
    <row r="15" spans="1:9" x14ac:dyDescent="0.35">
      <c r="A15" s="21" t="s">
        <v>168</v>
      </c>
      <c r="B15" s="67">
        <v>1875</v>
      </c>
      <c r="C15" s="63">
        <v>1366</v>
      </c>
      <c r="D15" s="63">
        <v>1955</v>
      </c>
      <c r="E15" s="63">
        <v>2190</v>
      </c>
    </row>
    <row r="16" spans="1:9" x14ac:dyDescent="0.35">
      <c r="A16" s="30" t="s">
        <v>1</v>
      </c>
      <c r="B16" s="67"/>
      <c r="C16" s="63"/>
      <c r="D16" s="63"/>
      <c r="E16" s="63"/>
    </row>
    <row r="17" spans="1:5" x14ac:dyDescent="0.35">
      <c r="A17" s="21" t="s">
        <v>169</v>
      </c>
      <c r="B17" s="67">
        <v>1393</v>
      </c>
      <c r="C17" s="63">
        <v>1202</v>
      </c>
      <c r="D17" s="63">
        <v>1470</v>
      </c>
      <c r="E17" s="63">
        <v>1693</v>
      </c>
    </row>
    <row r="18" spans="1:5" x14ac:dyDescent="0.35">
      <c r="A18" s="21" t="s">
        <v>170</v>
      </c>
      <c r="B18" s="67">
        <v>1518</v>
      </c>
      <c r="C18" s="63">
        <v>1151.5934041</v>
      </c>
      <c r="D18" s="63">
        <v>1389.2086139999999</v>
      </c>
      <c r="E18" s="63">
        <v>1766.1661896999999</v>
      </c>
    </row>
    <row r="19" spans="1:5" x14ac:dyDescent="0.35">
      <c r="A19" s="21" t="s">
        <v>171</v>
      </c>
      <c r="B19" s="67">
        <v>1375</v>
      </c>
      <c r="C19" s="63">
        <v>1285</v>
      </c>
      <c r="D19" s="63">
        <v>1257</v>
      </c>
      <c r="E19" s="63">
        <v>1458</v>
      </c>
    </row>
    <row r="20" spans="1:5" x14ac:dyDescent="0.35">
      <c r="A20" s="61" t="s">
        <v>172</v>
      </c>
      <c r="B20" s="69">
        <v>1245</v>
      </c>
      <c r="C20" s="62">
        <v>1458</v>
      </c>
      <c r="D20" s="62">
        <v>1129</v>
      </c>
      <c r="E20" s="62">
        <v>1257</v>
      </c>
    </row>
    <row r="21" spans="1:5" x14ac:dyDescent="0.35">
      <c r="A21" s="9" t="s">
        <v>157</v>
      </c>
    </row>
    <row r="22" spans="1:5" x14ac:dyDescent="0.35">
      <c r="A22" s="25"/>
    </row>
  </sheetData>
  <customSheetViews>
    <customSheetView guid="{4D8713A2-F6AF-49CF-8DCD-2A02C76F9E58}">
      <pageMargins left="0" right="0" top="0" bottom="0" header="0" footer="0"/>
      <pageSetup paperSize="9" orientation="portrait" r:id="rId1"/>
      <headerFooter alignWithMargins="0">
        <oddFooter>&amp;L&amp;F&amp;C&amp;P
&amp;D&amp;R&amp;A</oddFooter>
      </headerFooter>
    </customSheetView>
    <customSheetView guid="{D66E1FB7-020B-455A-B80C-343900573230}" topLeftCell="A4">
      <pageMargins left="0" right="0" top="0" bottom="0" header="0" footer="0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70C0"/>
  </sheetPr>
  <dimension ref="A1:F27"/>
  <sheetViews>
    <sheetView rightToLeft="1" workbookViewId="0"/>
  </sheetViews>
  <sheetFormatPr defaultColWidth="8.90625" defaultRowHeight="16" x14ac:dyDescent="0.35"/>
  <cols>
    <col min="1" max="1" width="24.6328125" style="21" customWidth="1"/>
    <col min="2" max="4" width="15.6328125" style="21" customWidth="1"/>
    <col min="5" max="5" width="8.90625" style="21"/>
    <col min="6" max="6" width="9.36328125" style="21" bestFit="1" customWidth="1"/>
    <col min="7" max="16384" width="8.90625" style="21"/>
  </cols>
  <sheetData>
    <row r="1" spans="1:6" ht="19" x14ac:dyDescent="0.35">
      <c r="A1" s="159" t="s">
        <v>467</v>
      </c>
      <c r="B1" s="154"/>
      <c r="C1" s="154"/>
      <c r="D1" s="154"/>
    </row>
    <row r="2" spans="1:6" x14ac:dyDescent="0.35">
      <c r="A2" s="97"/>
      <c r="B2" s="61"/>
      <c r="C2" s="61"/>
      <c r="D2" s="61"/>
    </row>
    <row r="3" spans="1:6" x14ac:dyDescent="0.35">
      <c r="A3" s="65" t="s">
        <v>57</v>
      </c>
      <c r="B3" s="65" t="s">
        <v>2</v>
      </c>
      <c r="C3" s="65" t="s">
        <v>0</v>
      </c>
      <c r="D3" s="65" t="s">
        <v>1</v>
      </c>
    </row>
    <row r="4" spans="1:6" x14ac:dyDescent="0.35">
      <c r="A4" s="30"/>
      <c r="B4" s="265"/>
    </row>
    <row r="5" spans="1:6" x14ac:dyDescent="0.35">
      <c r="A5" s="30" t="s">
        <v>104</v>
      </c>
      <c r="B5" s="265"/>
    </row>
    <row r="6" spans="1:6" x14ac:dyDescent="0.35">
      <c r="A6" s="176" t="s">
        <v>336</v>
      </c>
      <c r="B6" s="63">
        <v>321</v>
      </c>
      <c r="C6" s="63">
        <v>153</v>
      </c>
      <c r="D6" s="63">
        <v>168</v>
      </c>
    </row>
    <row r="7" spans="1:6" x14ac:dyDescent="0.35">
      <c r="A7" s="176" t="s">
        <v>337</v>
      </c>
      <c r="B7" s="63">
        <v>1963</v>
      </c>
      <c r="C7" s="63">
        <v>1037</v>
      </c>
      <c r="D7" s="63">
        <v>926</v>
      </c>
    </row>
    <row r="8" spans="1:6" x14ac:dyDescent="0.35">
      <c r="A8" s="176" t="s">
        <v>338</v>
      </c>
      <c r="B8" s="63">
        <v>7560</v>
      </c>
      <c r="C8" s="63">
        <v>3927</v>
      </c>
      <c r="D8" s="63">
        <v>3933</v>
      </c>
    </row>
    <row r="9" spans="1:6" x14ac:dyDescent="0.35">
      <c r="A9" s="176" t="s">
        <v>339</v>
      </c>
      <c r="B9" s="63">
        <v>25124</v>
      </c>
      <c r="C9" s="63">
        <v>9162</v>
      </c>
      <c r="D9" s="63">
        <v>15962</v>
      </c>
    </row>
    <row r="10" spans="1:6" x14ac:dyDescent="0.35">
      <c r="A10" s="431" t="s">
        <v>340</v>
      </c>
      <c r="B10" s="63">
        <v>30983</v>
      </c>
      <c r="C10" s="63">
        <v>9709</v>
      </c>
      <c r="D10" s="63">
        <v>21274</v>
      </c>
      <c r="F10" s="142"/>
    </row>
    <row r="11" spans="1:6" x14ac:dyDescent="0.35">
      <c r="A11" s="471" t="s">
        <v>354</v>
      </c>
      <c r="B11" s="472">
        <v>63667</v>
      </c>
      <c r="C11" s="472">
        <v>22798</v>
      </c>
      <c r="D11" s="472">
        <v>41169</v>
      </c>
    </row>
    <row r="12" spans="1:6" x14ac:dyDescent="0.35">
      <c r="A12" s="176"/>
      <c r="B12" s="71"/>
      <c r="C12" s="71"/>
      <c r="D12" s="71"/>
    </row>
    <row r="13" spans="1:6" x14ac:dyDescent="0.35">
      <c r="A13" s="30" t="s">
        <v>341</v>
      </c>
      <c r="B13" s="177"/>
      <c r="C13" s="177"/>
      <c r="D13" s="177"/>
    </row>
    <row r="14" spans="1:6" x14ac:dyDescent="0.35">
      <c r="A14" s="176" t="s">
        <v>336</v>
      </c>
      <c r="B14" s="71">
        <v>0.04</v>
      </c>
      <c r="C14" s="71">
        <v>0.04</v>
      </c>
      <c r="D14" s="71">
        <v>0.04</v>
      </c>
    </row>
    <row r="15" spans="1:6" x14ac:dyDescent="0.35">
      <c r="A15" s="176" t="s">
        <v>337</v>
      </c>
      <c r="B15" s="71">
        <v>0.26</v>
      </c>
      <c r="C15" s="71">
        <v>0.28999999999999998</v>
      </c>
      <c r="D15" s="71">
        <v>0.24</v>
      </c>
    </row>
    <row r="16" spans="1:6" x14ac:dyDescent="0.35">
      <c r="A16" s="176" t="s">
        <v>338</v>
      </c>
      <c r="B16" s="71">
        <v>1.36</v>
      </c>
      <c r="C16" s="71">
        <v>1.4</v>
      </c>
      <c r="D16" s="71">
        <v>1.32</v>
      </c>
    </row>
    <row r="17" spans="1:4" x14ac:dyDescent="0.35">
      <c r="A17" s="176" t="s">
        <v>339</v>
      </c>
      <c r="B17" s="188">
        <v>8.36</v>
      </c>
      <c r="C17" s="188">
        <v>7.13</v>
      </c>
      <c r="D17" s="188">
        <v>9.2799999999999994</v>
      </c>
    </row>
    <row r="18" spans="1:4" x14ac:dyDescent="0.35">
      <c r="A18" s="431" t="s">
        <v>340</v>
      </c>
      <c r="B18" s="71">
        <v>22.1</v>
      </c>
      <c r="C18" s="71">
        <v>18.149999999999999</v>
      </c>
      <c r="D18" s="71">
        <v>24.54</v>
      </c>
    </row>
    <row r="19" spans="1:4" x14ac:dyDescent="0.35">
      <c r="A19" s="471" t="s">
        <v>354</v>
      </c>
      <c r="B19" s="473">
        <v>6.4</v>
      </c>
      <c r="C19" s="473">
        <v>5.2572472206784751</v>
      </c>
      <c r="D19" s="473">
        <v>7.4</v>
      </c>
    </row>
    <row r="20" spans="1:4" customFormat="1" ht="12.5" x14ac:dyDescent="0.25"/>
    <row r="21" spans="1:4" ht="19" x14ac:dyDescent="0.35">
      <c r="A21" s="30" t="s">
        <v>355</v>
      </c>
      <c r="B21" s="177"/>
      <c r="C21" s="177"/>
      <c r="D21" s="177"/>
    </row>
    <row r="22" spans="1:4" x14ac:dyDescent="0.35">
      <c r="A22" s="73" t="s">
        <v>342</v>
      </c>
      <c r="B22" s="474"/>
      <c r="C22" s="71">
        <v>2.25</v>
      </c>
      <c r="D22" s="71">
        <v>2.76</v>
      </c>
    </row>
    <row r="23" spans="1:4" x14ac:dyDescent="0.35">
      <c r="A23" s="73" t="s">
        <v>343</v>
      </c>
      <c r="B23" s="474"/>
      <c r="C23" s="71">
        <v>5.37</v>
      </c>
      <c r="D23" s="71">
        <v>6.69</v>
      </c>
    </row>
    <row r="24" spans="1:4" x14ac:dyDescent="0.35">
      <c r="A24" s="170"/>
      <c r="B24" s="153"/>
      <c r="C24" s="153"/>
      <c r="D24" s="153"/>
    </row>
    <row r="25" spans="1:4" x14ac:dyDescent="0.35">
      <c r="A25" s="475" t="s">
        <v>421</v>
      </c>
      <c r="B25" s="187"/>
      <c r="C25" s="154"/>
      <c r="D25" s="154"/>
    </row>
    <row r="26" spans="1:4" ht="42.5" x14ac:dyDescent="0.35">
      <c r="A26" s="151" t="s">
        <v>356</v>
      </c>
      <c r="B26" s="154"/>
      <c r="C26" s="154"/>
      <c r="D26" s="154"/>
    </row>
    <row r="27" spans="1:4" ht="42.5" x14ac:dyDescent="0.35">
      <c r="A27" s="151" t="s">
        <v>357</v>
      </c>
      <c r="B27" s="154"/>
      <c r="C27" s="154"/>
      <c r="D27" s="154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</sheetPr>
  <dimension ref="A1:K64"/>
  <sheetViews>
    <sheetView rightToLeft="1" topLeftCell="A52" zoomScaleNormal="100" workbookViewId="0"/>
  </sheetViews>
  <sheetFormatPr defaultColWidth="8.90625" defaultRowHeight="16" x14ac:dyDescent="0.35"/>
  <cols>
    <col min="1" max="1" width="17.08984375" style="362" customWidth="1"/>
    <col min="2" max="2" width="9" style="362" customWidth="1"/>
    <col min="3" max="3" width="7.54296875" style="379" customWidth="1"/>
    <col min="4" max="4" width="6.453125" style="362" customWidth="1"/>
    <col min="5" max="6" width="7.6328125" style="362" customWidth="1"/>
    <col min="7" max="7" width="4.36328125" style="362" customWidth="1"/>
    <col min="8" max="8" width="6" style="362" customWidth="1"/>
    <col min="9" max="9" width="7.6328125" style="362" customWidth="1"/>
    <col min="10" max="10" width="7.90625" style="362" customWidth="1"/>
    <col min="11" max="16384" width="8.90625" style="362"/>
  </cols>
  <sheetData>
    <row r="1" spans="1:10" ht="32" x14ac:dyDescent="0.35">
      <c r="A1" s="358" t="s">
        <v>468</v>
      </c>
      <c r="B1" s="359"/>
      <c r="C1" s="360"/>
      <c r="D1" s="361"/>
      <c r="E1" s="361"/>
      <c r="F1" s="361"/>
      <c r="G1" s="361"/>
      <c r="H1" s="361"/>
      <c r="I1" s="361"/>
      <c r="J1" s="361"/>
    </row>
    <row r="2" spans="1:10" x14ac:dyDescent="0.35">
      <c r="A2" s="478" t="s">
        <v>68</v>
      </c>
      <c r="B2" s="363"/>
      <c r="C2" s="364"/>
    </row>
    <row r="3" spans="1:10" ht="32" x14ac:dyDescent="0.35">
      <c r="A3" s="365"/>
      <c r="B3" s="365"/>
      <c r="C3" s="366"/>
      <c r="D3" s="367" t="s">
        <v>5</v>
      </c>
      <c r="E3" s="368"/>
      <c r="F3" s="368"/>
      <c r="G3" s="365"/>
      <c r="H3" s="367" t="s">
        <v>6</v>
      </c>
      <c r="I3" s="368"/>
      <c r="J3" s="368"/>
    </row>
    <row r="4" spans="1:10" ht="51" x14ac:dyDescent="0.35">
      <c r="A4" s="369" t="s">
        <v>57</v>
      </c>
      <c r="B4" s="467" t="s">
        <v>344</v>
      </c>
      <c r="C4" s="370" t="s">
        <v>2</v>
      </c>
      <c r="D4" s="371" t="s">
        <v>173</v>
      </c>
      <c r="E4" s="371" t="s">
        <v>174</v>
      </c>
      <c r="F4" s="468" t="s">
        <v>345</v>
      </c>
      <c r="G4" s="369"/>
      <c r="H4" s="371" t="s">
        <v>173</v>
      </c>
      <c r="I4" s="371" t="s">
        <v>174</v>
      </c>
      <c r="J4" s="468" t="s">
        <v>345</v>
      </c>
    </row>
    <row r="5" spans="1:10" ht="11.4" customHeight="1" x14ac:dyDescent="0.35">
      <c r="A5" s="372"/>
      <c r="B5" s="372"/>
      <c r="C5" s="373" t="s">
        <v>11</v>
      </c>
      <c r="D5" s="374"/>
      <c r="H5" s="374"/>
    </row>
    <row r="6" spans="1:10" x14ac:dyDescent="0.35">
      <c r="A6" s="375" t="s">
        <v>107</v>
      </c>
      <c r="B6" s="376">
        <v>1025.6475600000001</v>
      </c>
      <c r="C6" s="376">
        <v>100</v>
      </c>
      <c r="D6" s="376">
        <v>54.34023701487213</v>
      </c>
      <c r="E6" s="376">
        <v>17.524245299235176</v>
      </c>
      <c r="F6" s="376">
        <v>28.135517685892708</v>
      </c>
      <c r="G6" s="376"/>
      <c r="H6" s="376">
        <v>77.824099606188597</v>
      </c>
      <c r="I6" s="376">
        <v>11.554641859765296</v>
      </c>
      <c r="J6" s="376">
        <v>10.621258534046094</v>
      </c>
    </row>
    <row r="7" spans="1:10" x14ac:dyDescent="0.35">
      <c r="B7" s="377"/>
      <c r="C7" s="378"/>
      <c r="D7" s="379"/>
      <c r="E7" s="379"/>
      <c r="F7" s="379"/>
      <c r="G7" s="379"/>
      <c r="H7" s="379"/>
      <c r="I7" s="379"/>
      <c r="J7" s="379"/>
    </row>
    <row r="8" spans="1:10" x14ac:dyDescent="0.35">
      <c r="A8" s="377" t="s">
        <v>40</v>
      </c>
      <c r="B8" s="377"/>
      <c r="C8" s="378"/>
      <c r="D8" s="378"/>
      <c r="E8" s="378"/>
      <c r="F8" s="378"/>
      <c r="G8" s="378"/>
      <c r="H8" s="378"/>
      <c r="I8" s="378"/>
      <c r="J8" s="378"/>
    </row>
    <row r="9" spans="1:10" x14ac:dyDescent="0.35">
      <c r="A9" s="362" t="s">
        <v>175</v>
      </c>
      <c r="B9" s="378">
        <v>648.88695999999993</v>
      </c>
      <c r="C9" s="380">
        <v>100</v>
      </c>
      <c r="D9" s="379">
        <v>62.844626758918665</v>
      </c>
      <c r="E9" s="379">
        <v>16.563996023363064</v>
      </c>
      <c r="F9" s="379">
        <v>20.591377217718268</v>
      </c>
      <c r="G9" s="379"/>
      <c r="H9" s="379">
        <v>85.829993748309803</v>
      </c>
      <c r="I9" s="379">
        <v>8.6293107841168766</v>
      </c>
      <c r="J9" s="379">
        <v>5.5406954675733013</v>
      </c>
    </row>
    <row r="10" spans="1:10" x14ac:dyDescent="0.35">
      <c r="A10" s="362" t="s">
        <v>44</v>
      </c>
      <c r="B10" s="378">
        <v>376.76059999999995</v>
      </c>
      <c r="C10" s="380">
        <v>100</v>
      </c>
      <c r="D10" s="379">
        <v>39.663469239097672</v>
      </c>
      <c r="E10" s="379">
        <v>19.181431299993946</v>
      </c>
      <c r="F10" s="379">
        <v>41.155099460908389</v>
      </c>
      <c r="G10" s="379"/>
      <c r="H10" s="379">
        <v>64.007629207051281</v>
      </c>
      <c r="I10" s="379">
        <v>16.60314106508504</v>
      </c>
      <c r="J10" s="379">
        <v>19.389229727863679</v>
      </c>
    </row>
    <row r="11" spans="1:10" x14ac:dyDescent="0.35">
      <c r="B11" s="377"/>
      <c r="C11" s="378"/>
      <c r="D11" s="379"/>
      <c r="E11" s="379"/>
      <c r="F11" s="379"/>
      <c r="G11" s="379"/>
      <c r="H11" s="379"/>
      <c r="I11" s="379"/>
      <c r="J11" s="379"/>
    </row>
    <row r="12" spans="1:10" x14ac:dyDescent="0.35">
      <c r="A12" s="377" t="s">
        <v>176</v>
      </c>
      <c r="B12" s="377"/>
      <c r="C12" s="378"/>
      <c r="D12" s="378"/>
      <c r="E12" s="378"/>
      <c r="F12" s="378"/>
      <c r="G12" s="378"/>
      <c r="H12" s="378"/>
      <c r="I12" s="378"/>
      <c r="J12" s="378"/>
    </row>
    <row r="13" spans="1:10" x14ac:dyDescent="0.35">
      <c r="A13" s="362" t="s">
        <v>0</v>
      </c>
      <c r="B13" s="378">
        <v>469.44247999999999</v>
      </c>
      <c r="C13" s="380">
        <v>100</v>
      </c>
      <c r="D13" s="379">
        <v>59.074091796417214</v>
      </c>
      <c r="E13" s="379">
        <v>16.080580933986599</v>
      </c>
      <c r="F13" s="379">
        <v>24.845327269596197</v>
      </c>
      <c r="G13" s="379"/>
      <c r="H13" s="379">
        <v>79.299467369061944</v>
      </c>
      <c r="I13" s="379">
        <v>11.789913938518765</v>
      </c>
      <c r="J13" s="379">
        <v>8.9106186924192805</v>
      </c>
    </row>
    <row r="14" spans="1:10" x14ac:dyDescent="0.35">
      <c r="A14" s="362" t="s">
        <v>1</v>
      </c>
      <c r="B14" s="378">
        <v>556.20507999999995</v>
      </c>
      <c r="C14" s="380">
        <v>100</v>
      </c>
      <c r="D14" s="379">
        <v>50.350160965139089</v>
      </c>
      <c r="E14" s="379">
        <v>18.741082501358068</v>
      </c>
      <c r="F14" s="379">
        <v>30.908756533502839</v>
      </c>
      <c r="G14" s="379"/>
      <c r="H14" s="379">
        <v>76.58050822241178</v>
      </c>
      <c r="I14" s="379">
        <v>11.356287678915676</v>
      </c>
      <c r="J14" s="379">
        <v>12.063023762851181</v>
      </c>
    </row>
    <row r="15" spans="1:10" x14ac:dyDescent="0.35">
      <c r="B15" s="377"/>
      <c r="C15" s="378"/>
      <c r="D15" s="379"/>
      <c r="E15" s="379"/>
      <c r="F15" s="379"/>
      <c r="G15" s="379"/>
      <c r="H15" s="379"/>
      <c r="I15" s="379"/>
      <c r="J15" s="379"/>
    </row>
    <row r="16" spans="1:10" x14ac:dyDescent="0.35">
      <c r="A16" s="377" t="s">
        <v>123</v>
      </c>
      <c r="B16" s="377"/>
      <c r="C16" s="378"/>
      <c r="D16" s="378"/>
      <c r="E16" s="378"/>
      <c r="F16" s="378"/>
      <c r="G16" s="378"/>
      <c r="H16" s="378"/>
      <c r="I16" s="378"/>
      <c r="J16" s="378"/>
    </row>
    <row r="17" spans="1:10" x14ac:dyDescent="0.35">
      <c r="A17" s="362" t="s">
        <v>124</v>
      </c>
      <c r="B17" s="378">
        <v>931.42597999999998</v>
      </c>
      <c r="C17" s="380">
        <v>100</v>
      </c>
      <c r="D17" s="379">
        <v>56.461580803084587</v>
      </c>
      <c r="E17" s="379">
        <v>17.839473238396575</v>
      </c>
      <c r="F17" s="379">
        <v>25.698945958518841</v>
      </c>
      <c r="G17" s="379"/>
      <c r="H17" s="379">
        <v>81.017688762989124</v>
      </c>
      <c r="I17" s="379">
        <v>10.429466594395718</v>
      </c>
      <c r="J17" s="379">
        <v>8.552844642615149</v>
      </c>
    </row>
    <row r="18" spans="1:10" x14ac:dyDescent="0.35">
      <c r="A18" s="381" t="s">
        <v>177</v>
      </c>
      <c r="B18" s="408">
        <v>189.43514999999999</v>
      </c>
      <c r="C18" s="409">
        <v>100</v>
      </c>
      <c r="D18" s="382">
        <v>45.424426248243776</v>
      </c>
      <c r="E18" s="382">
        <v>22.389218685127869</v>
      </c>
      <c r="F18" s="382">
        <v>32.186355066628352</v>
      </c>
      <c r="G18" s="382"/>
      <c r="H18" s="382">
        <v>73.705333988966672</v>
      </c>
      <c r="I18" s="382">
        <v>13.959046143231607</v>
      </c>
      <c r="J18" s="382">
        <v>12.335619867801729</v>
      </c>
    </row>
    <row r="19" spans="1:10" x14ac:dyDescent="0.35">
      <c r="A19" s="369" t="s">
        <v>18</v>
      </c>
      <c r="B19" s="370">
        <v>94.221580000000003</v>
      </c>
      <c r="C19" s="387">
        <v>100</v>
      </c>
      <c r="D19" s="386">
        <v>33.453970410307569</v>
      </c>
      <c r="E19" s="386">
        <v>14.420199104243171</v>
      </c>
      <c r="F19" s="386">
        <v>52.12476916219142</v>
      </c>
      <c r="G19" s="386"/>
      <c r="H19" s="386">
        <v>46.380415187263893</v>
      </c>
      <c r="I19" s="386">
        <v>22.63297855968877</v>
      </c>
      <c r="J19" s="386">
        <v>30.986606253047338</v>
      </c>
    </row>
    <row r="20" spans="1:10" x14ac:dyDescent="0.35">
      <c r="A20" s="372"/>
      <c r="B20" s="383"/>
      <c r="C20" s="380"/>
      <c r="D20" s="373"/>
      <c r="E20" s="373"/>
      <c r="F20" s="373"/>
      <c r="G20" s="373"/>
      <c r="H20" s="373"/>
      <c r="I20" s="373"/>
      <c r="J20" s="373"/>
    </row>
    <row r="21" spans="1:10" x14ac:dyDescent="0.35">
      <c r="A21" s="372"/>
      <c r="B21" s="383"/>
      <c r="C21" s="384" t="s">
        <v>11</v>
      </c>
      <c r="D21" s="373"/>
      <c r="E21" s="373"/>
      <c r="F21" s="373"/>
      <c r="G21" s="373"/>
      <c r="H21" s="373"/>
      <c r="I21" s="373"/>
      <c r="J21" s="373"/>
    </row>
    <row r="22" spans="1:10" ht="35" x14ac:dyDescent="0.35">
      <c r="A22" s="372"/>
      <c r="B22" s="383"/>
      <c r="C22" s="384"/>
      <c r="D22" s="367" t="s">
        <v>347</v>
      </c>
      <c r="E22" s="367"/>
      <c r="F22" s="367"/>
      <c r="H22" s="367" t="s">
        <v>178</v>
      </c>
      <c r="I22" s="368"/>
      <c r="J22" s="368"/>
    </row>
    <row r="23" spans="1:10" ht="51" x14ac:dyDescent="0.35">
      <c r="A23" s="369"/>
      <c r="B23" s="385"/>
      <c r="C23" s="370"/>
      <c r="D23" s="371" t="s">
        <v>173</v>
      </c>
      <c r="E23" s="371" t="s">
        <v>174</v>
      </c>
      <c r="F23" s="468" t="s">
        <v>345</v>
      </c>
      <c r="G23" s="369"/>
      <c r="H23" s="371" t="s">
        <v>173</v>
      </c>
      <c r="I23" s="371" t="s">
        <v>174</v>
      </c>
      <c r="J23" s="468" t="s">
        <v>345</v>
      </c>
    </row>
    <row r="24" spans="1:10" x14ac:dyDescent="0.35">
      <c r="A24" s="372"/>
      <c r="B24" s="372"/>
      <c r="C24" s="373" t="s">
        <v>11</v>
      </c>
    </row>
    <row r="25" spans="1:10" x14ac:dyDescent="0.35">
      <c r="A25" s="375" t="s">
        <v>107</v>
      </c>
      <c r="B25" s="376">
        <v>1025.6475600000001</v>
      </c>
      <c r="C25" s="376">
        <v>100</v>
      </c>
      <c r="D25" s="376">
        <v>61.279945990061279</v>
      </c>
      <c r="E25" s="376">
        <v>15.766080569352681</v>
      </c>
      <c r="F25" s="376">
        <v>22.953973440586029</v>
      </c>
      <c r="G25" s="376"/>
      <c r="H25" s="376">
        <v>63.193803302372174</v>
      </c>
      <c r="I25" s="376">
        <v>31.584313062232823</v>
      </c>
      <c r="J25" s="376">
        <v>5.221883635394998</v>
      </c>
    </row>
    <row r="26" spans="1:10" x14ac:dyDescent="0.35">
      <c r="B26" s="377"/>
      <c r="C26" s="378"/>
      <c r="D26" s="379"/>
      <c r="E26" s="379"/>
      <c r="F26" s="379"/>
      <c r="G26" s="379"/>
      <c r="H26" s="379"/>
      <c r="I26" s="379"/>
      <c r="J26" s="379"/>
    </row>
    <row r="27" spans="1:10" x14ac:dyDescent="0.35">
      <c r="A27" s="377" t="s">
        <v>40</v>
      </c>
      <c r="B27" s="377"/>
      <c r="C27" s="378"/>
      <c r="D27" s="378"/>
      <c r="E27" s="378"/>
      <c r="F27" s="378"/>
      <c r="G27" s="378"/>
      <c r="H27" s="378"/>
      <c r="I27" s="378"/>
      <c r="J27" s="378"/>
    </row>
    <row r="28" spans="1:10" x14ac:dyDescent="0.35">
      <c r="A28" s="362" t="s">
        <v>175</v>
      </c>
      <c r="B28" s="378">
        <v>648.88695999999993</v>
      </c>
      <c r="C28" s="380">
        <v>100</v>
      </c>
      <c r="D28" s="379">
        <v>71.002723099552426</v>
      </c>
      <c r="E28" s="379">
        <v>14.037963272320939</v>
      </c>
      <c r="F28" s="379">
        <v>14.959313628126639</v>
      </c>
      <c r="G28" s="379"/>
      <c r="H28" s="379">
        <v>67.935585991612157</v>
      </c>
      <c r="I28" s="379">
        <v>28.42178614649788</v>
      </c>
      <c r="J28" s="379">
        <v>3.6426278618899479</v>
      </c>
    </row>
    <row r="29" spans="1:10" x14ac:dyDescent="0.35">
      <c r="A29" s="362" t="s">
        <v>44</v>
      </c>
      <c r="B29" s="378">
        <v>376.76059999999995</v>
      </c>
      <c r="C29" s="380">
        <v>100</v>
      </c>
      <c r="D29" s="379">
        <v>44.500500778073814</v>
      </c>
      <c r="E29" s="379">
        <v>18.748443445606007</v>
      </c>
      <c r="F29" s="379">
        <v>36.751055776320179</v>
      </c>
      <c r="G29" s="379"/>
      <c r="H29" s="379">
        <v>55</v>
      </c>
      <c r="I29" s="379">
        <v>37</v>
      </c>
      <c r="J29" s="379">
        <v>8</v>
      </c>
    </row>
    <row r="30" spans="1:10" x14ac:dyDescent="0.35">
      <c r="B30" s="377"/>
      <c r="C30" s="378"/>
      <c r="D30" s="379"/>
      <c r="E30" s="379"/>
      <c r="F30" s="379"/>
      <c r="G30" s="379"/>
      <c r="H30" s="379"/>
      <c r="I30" s="379"/>
      <c r="J30" s="379"/>
    </row>
    <row r="31" spans="1:10" x14ac:dyDescent="0.35">
      <c r="A31" s="377" t="s">
        <v>176</v>
      </c>
      <c r="B31" s="377"/>
      <c r="C31" s="378"/>
      <c r="D31" s="378"/>
      <c r="E31" s="378"/>
      <c r="F31" s="378"/>
      <c r="G31" s="378"/>
      <c r="H31" s="378"/>
      <c r="I31" s="378"/>
      <c r="J31" s="378"/>
    </row>
    <row r="32" spans="1:10" x14ac:dyDescent="0.35">
      <c r="A32" s="362" t="s">
        <v>0</v>
      </c>
      <c r="B32" s="378">
        <v>469.44247999999999</v>
      </c>
      <c r="C32" s="380">
        <v>100</v>
      </c>
      <c r="D32" s="379">
        <v>67.405579260348404</v>
      </c>
      <c r="E32" s="379">
        <v>14.633325183908182</v>
      </c>
      <c r="F32" s="379">
        <v>17.961095555743412</v>
      </c>
      <c r="G32" s="379"/>
      <c r="H32" s="379">
        <v>63.6</v>
      </c>
      <c r="I32" s="379">
        <v>30.5</v>
      </c>
      <c r="J32" s="379">
        <v>5.9</v>
      </c>
    </row>
    <row r="33" spans="1:10" x14ac:dyDescent="0.35">
      <c r="A33" s="362" t="s">
        <v>1</v>
      </c>
      <c r="B33" s="378">
        <v>556.20507999999995</v>
      </c>
      <c r="C33" s="380">
        <v>100</v>
      </c>
      <c r="D33" s="379">
        <v>56.116766355462765</v>
      </c>
      <c r="E33" s="379">
        <v>16.720858512961883</v>
      </c>
      <c r="F33" s="379">
        <v>27.162375131575338</v>
      </c>
      <c r="G33" s="379"/>
      <c r="H33" s="379">
        <v>62.8</v>
      </c>
      <c r="I33" s="379">
        <v>32.5</v>
      </c>
      <c r="J33" s="379">
        <v>4.5999999999999996</v>
      </c>
    </row>
    <row r="34" spans="1:10" x14ac:dyDescent="0.35">
      <c r="B34" s="377"/>
      <c r="C34" s="378"/>
      <c r="D34" s="379"/>
      <c r="E34" s="379"/>
      <c r="F34" s="379"/>
      <c r="G34" s="379"/>
      <c r="H34" s="379"/>
      <c r="I34" s="379"/>
      <c r="J34" s="379"/>
    </row>
    <row r="35" spans="1:10" x14ac:dyDescent="0.35">
      <c r="A35" s="377" t="s">
        <v>123</v>
      </c>
      <c r="B35" s="377"/>
      <c r="C35" s="378"/>
      <c r="D35" s="378"/>
      <c r="E35" s="378"/>
      <c r="F35" s="378"/>
      <c r="G35" s="378"/>
      <c r="H35" s="378"/>
      <c r="I35" s="378"/>
      <c r="J35" s="378"/>
    </row>
    <row r="36" spans="1:10" x14ac:dyDescent="0.35">
      <c r="A36" s="362" t="s">
        <v>124</v>
      </c>
      <c r="B36" s="378">
        <v>931.42597999999998</v>
      </c>
      <c r="C36" s="380">
        <v>100</v>
      </c>
      <c r="D36" s="379">
        <v>64.358114233438428</v>
      </c>
      <c r="E36" s="379">
        <v>16.172391276761893</v>
      </c>
      <c r="F36" s="379">
        <v>19.469494489799676</v>
      </c>
      <c r="G36" s="379"/>
      <c r="H36" s="379">
        <v>64.87994556296681</v>
      </c>
      <c r="I36" s="379">
        <v>31.104541182044599</v>
      </c>
      <c r="J36" s="379">
        <v>4.0155132549885844</v>
      </c>
    </row>
    <row r="37" spans="1:10" x14ac:dyDescent="0.35">
      <c r="A37" s="381" t="s">
        <v>177</v>
      </c>
      <c r="B37" s="408">
        <v>189.43514999999999</v>
      </c>
      <c r="C37" s="409">
        <v>100</v>
      </c>
      <c r="D37" s="382">
        <v>54.274553276849581</v>
      </c>
      <c r="E37" s="382">
        <v>20.897933328054478</v>
      </c>
      <c r="F37" s="382">
        <v>24.826985509541533</v>
      </c>
      <c r="G37" s="382"/>
      <c r="H37" s="382">
        <v>61.1</v>
      </c>
      <c r="I37" s="382">
        <v>34.200000000000003</v>
      </c>
      <c r="J37" s="382">
        <v>4.7</v>
      </c>
    </row>
    <row r="38" spans="1:10" x14ac:dyDescent="0.35">
      <c r="A38" s="369" t="s">
        <v>18</v>
      </c>
      <c r="B38" s="370">
        <v>94.221580000000003</v>
      </c>
      <c r="C38" s="387">
        <v>100</v>
      </c>
      <c r="D38" s="386">
        <v>30.972681629834693</v>
      </c>
      <c r="E38" s="386">
        <v>11.765595524931763</v>
      </c>
      <c r="F38" s="386">
        <v>57.261722845233557</v>
      </c>
      <c r="G38" s="386"/>
      <c r="H38" s="386">
        <v>46.558102719143534</v>
      </c>
      <c r="I38" s="386">
        <v>36.317805326550456</v>
      </c>
      <c r="J38" s="386">
        <v>17.124091954306007</v>
      </c>
    </row>
    <row r="39" spans="1:10" x14ac:dyDescent="0.35">
      <c r="A39" s="372"/>
      <c r="B39" s="383"/>
      <c r="C39" s="384" t="s">
        <v>11</v>
      </c>
      <c r="D39" s="373"/>
      <c r="E39" s="373"/>
      <c r="F39" s="373"/>
      <c r="G39" s="373"/>
      <c r="H39" s="373"/>
      <c r="I39" s="373"/>
      <c r="J39" s="373"/>
    </row>
    <row r="40" spans="1:10" x14ac:dyDescent="0.35">
      <c r="A40" s="372"/>
      <c r="B40" s="383"/>
      <c r="C40" s="384" t="s">
        <v>11</v>
      </c>
      <c r="D40" s="386"/>
      <c r="E40" s="386"/>
      <c r="F40" s="386"/>
      <c r="G40" s="373"/>
      <c r="H40" s="386"/>
      <c r="I40" s="386"/>
      <c r="J40" s="386"/>
    </row>
    <row r="41" spans="1:10" ht="19" x14ac:dyDescent="0.35">
      <c r="A41" s="372"/>
      <c r="B41" s="383"/>
      <c r="C41" s="384"/>
      <c r="D41" s="367" t="s">
        <v>350</v>
      </c>
      <c r="E41" s="367"/>
      <c r="F41" s="367"/>
      <c r="H41" s="367" t="s">
        <v>351</v>
      </c>
      <c r="I41" s="367"/>
      <c r="J41" s="367"/>
    </row>
    <row r="42" spans="1:10" ht="51" x14ac:dyDescent="0.35">
      <c r="A42" s="369"/>
      <c r="B42" s="385"/>
      <c r="C42" s="370"/>
      <c r="D42" s="371" t="s">
        <v>173</v>
      </c>
      <c r="E42" s="371" t="s">
        <v>174</v>
      </c>
      <c r="F42" s="468" t="s">
        <v>345</v>
      </c>
      <c r="G42" s="369"/>
      <c r="H42" s="371" t="s">
        <v>173</v>
      </c>
      <c r="I42" s="371" t="s">
        <v>174</v>
      </c>
      <c r="J42" s="468" t="s">
        <v>345</v>
      </c>
    </row>
    <row r="43" spans="1:10" x14ac:dyDescent="0.35">
      <c r="A43" s="372"/>
      <c r="B43" s="372"/>
      <c r="C43" s="373" t="s">
        <v>11</v>
      </c>
      <c r="H43" s="374"/>
    </row>
    <row r="44" spans="1:10" x14ac:dyDescent="0.35">
      <c r="A44" s="375" t="s">
        <v>107</v>
      </c>
      <c r="B44" s="376">
        <v>1025.6475600000001</v>
      </c>
      <c r="C44" s="376">
        <v>100</v>
      </c>
      <c r="D44" s="376">
        <v>75.3</v>
      </c>
      <c r="E44" s="376">
        <v>18.3</v>
      </c>
      <c r="F44" s="376">
        <v>6.3</v>
      </c>
      <c r="G44" s="376"/>
      <c r="H44" s="376">
        <v>66.2</v>
      </c>
      <c r="I44" s="376">
        <v>26</v>
      </c>
      <c r="J44" s="376">
        <v>7.8</v>
      </c>
    </row>
    <row r="45" spans="1:10" x14ac:dyDescent="0.35">
      <c r="B45" s="377"/>
      <c r="C45" s="378"/>
      <c r="D45" s="379"/>
      <c r="E45" s="379"/>
      <c r="F45" s="379"/>
      <c r="G45" s="379"/>
      <c r="H45" s="379"/>
      <c r="I45" s="379"/>
      <c r="J45" s="379"/>
    </row>
    <row r="46" spans="1:10" x14ac:dyDescent="0.35">
      <c r="A46" s="377" t="s">
        <v>40</v>
      </c>
      <c r="B46" s="377"/>
      <c r="C46" s="378"/>
      <c r="D46" s="378"/>
      <c r="E46" s="378"/>
      <c r="F46" s="378"/>
      <c r="G46" s="378"/>
      <c r="H46" s="378"/>
      <c r="I46" s="378"/>
      <c r="J46" s="378"/>
    </row>
    <row r="47" spans="1:10" x14ac:dyDescent="0.35">
      <c r="A47" s="362" t="s">
        <v>175</v>
      </c>
      <c r="B47" s="378">
        <v>648.88695999999993</v>
      </c>
      <c r="C47" s="380">
        <v>100</v>
      </c>
      <c r="D47" s="379">
        <v>81.678246392869426</v>
      </c>
      <c r="E47" s="379">
        <v>15.411032454712899</v>
      </c>
      <c r="F47" s="379">
        <v>2.9107211524176702</v>
      </c>
      <c r="G47" s="379"/>
      <c r="H47" s="379">
        <v>73.3</v>
      </c>
      <c r="I47" s="379">
        <v>22.9</v>
      </c>
      <c r="J47" s="379">
        <v>3.8</v>
      </c>
    </row>
    <row r="48" spans="1:10" x14ac:dyDescent="0.35">
      <c r="A48" s="362" t="s">
        <v>44</v>
      </c>
      <c r="B48" s="378">
        <v>376.76059999999995</v>
      </c>
      <c r="C48" s="380">
        <v>100</v>
      </c>
      <c r="D48" s="379">
        <v>64.400000000000006</v>
      </c>
      <c r="E48" s="379">
        <v>23.3</v>
      </c>
      <c r="F48" s="379">
        <v>12.299999999999999</v>
      </c>
      <c r="G48" s="379"/>
      <c r="H48" s="379">
        <v>53.8</v>
      </c>
      <c r="I48" s="379">
        <v>31.4</v>
      </c>
      <c r="J48" s="379">
        <v>14.8</v>
      </c>
    </row>
    <row r="49" spans="1:11" x14ac:dyDescent="0.35">
      <c r="B49" s="377"/>
      <c r="C49" s="378"/>
      <c r="D49" s="379"/>
      <c r="E49" s="379"/>
      <c r="F49" s="379"/>
      <c r="G49" s="379"/>
      <c r="H49" s="379"/>
      <c r="I49" s="379"/>
      <c r="J49" s="379"/>
    </row>
    <row r="50" spans="1:11" x14ac:dyDescent="0.35">
      <c r="A50" s="377" t="s">
        <v>176</v>
      </c>
      <c r="B50" s="377"/>
      <c r="C50" s="378"/>
      <c r="D50" s="378"/>
      <c r="E50" s="378"/>
      <c r="F50" s="378"/>
      <c r="G50" s="378"/>
      <c r="H50" s="378"/>
      <c r="I50" s="378"/>
      <c r="J50" s="378"/>
    </row>
    <row r="51" spans="1:11" x14ac:dyDescent="0.35">
      <c r="A51" s="362" t="s">
        <v>0</v>
      </c>
      <c r="B51" s="378">
        <v>469.44247999999999</v>
      </c>
      <c r="C51" s="380">
        <v>100</v>
      </c>
      <c r="D51" s="379">
        <v>78.562623902293652</v>
      </c>
      <c r="E51" s="379">
        <v>15.959944656052421</v>
      </c>
      <c r="F51" s="379">
        <v>5.4774314416539367</v>
      </c>
      <c r="G51" s="379"/>
      <c r="H51" s="379">
        <v>59.603570601450471</v>
      </c>
      <c r="I51" s="379">
        <v>31.544950938398237</v>
      </c>
      <c r="J51" s="379">
        <v>8.8514784601512861</v>
      </c>
    </row>
    <row r="52" spans="1:11" x14ac:dyDescent="0.35">
      <c r="A52" s="362" t="s">
        <v>1</v>
      </c>
      <c r="B52" s="378">
        <v>556.20507999999995</v>
      </c>
      <c r="C52" s="380">
        <v>100</v>
      </c>
      <c r="D52" s="379">
        <v>72.599999999999994</v>
      </c>
      <c r="E52" s="379">
        <v>20.3</v>
      </c>
      <c r="F52" s="379">
        <v>7.1000000000000005</v>
      </c>
      <c r="G52" s="379"/>
      <c r="H52" s="379">
        <v>71.719744285989407</v>
      </c>
      <c r="I52" s="379">
        <v>21.290056445168005</v>
      </c>
      <c r="J52" s="379">
        <v>6.9901992688425816</v>
      </c>
    </row>
    <row r="53" spans="1:11" x14ac:dyDescent="0.35">
      <c r="B53" s="377"/>
      <c r="C53" s="378"/>
      <c r="D53" s="379"/>
      <c r="E53" s="379"/>
      <c r="F53" s="379"/>
      <c r="G53" s="379"/>
      <c r="H53" s="379"/>
      <c r="I53" s="379"/>
      <c r="J53" s="379"/>
    </row>
    <row r="54" spans="1:11" x14ac:dyDescent="0.35">
      <c r="A54" s="377" t="s">
        <v>123</v>
      </c>
      <c r="B54" s="377"/>
      <c r="C54" s="378"/>
      <c r="D54" s="378"/>
      <c r="E54" s="378"/>
      <c r="F54" s="378"/>
      <c r="G54" s="378"/>
      <c r="H54" s="378"/>
      <c r="I54" s="378"/>
      <c r="J54" s="378"/>
    </row>
    <row r="55" spans="1:11" x14ac:dyDescent="0.35">
      <c r="A55" s="362" t="s">
        <v>124</v>
      </c>
      <c r="B55" s="378">
        <v>931.42597999999998</v>
      </c>
      <c r="C55" s="380">
        <v>100</v>
      </c>
      <c r="D55" s="379">
        <v>77.024619820031234</v>
      </c>
      <c r="E55" s="379">
        <v>17.023213159675862</v>
      </c>
      <c r="F55" s="379">
        <v>5.9521670202929036</v>
      </c>
      <c r="G55" s="379"/>
      <c r="H55" s="379">
        <v>66.3</v>
      </c>
      <c r="I55" s="379">
        <v>26.2</v>
      </c>
      <c r="J55" s="379">
        <v>7.5</v>
      </c>
    </row>
    <row r="56" spans="1:11" x14ac:dyDescent="0.35">
      <c r="A56" s="381" t="s">
        <v>177</v>
      </c>
      <c r="B56" s="408">
        <v>189.43514999999999</v>
      </c>
      <c r="C56" s="409">
        <v>100</v>
      </c>
      <c r="D56" s="382">
        <v>69.400000000000006</v>
      </c>
      <c r="E56" s="382">
        <v>22.5</v>
      </c>
      <c r="F56" s="382">
        <v>8.1</v>
      </c>
      <c r="G56" s="382"/>
      <c r="H56" s="382">
        <v>64.832176259358533</v>
      </c>
      <c r="I56" s="382">
        <v>27.46349889510628</v>
      </c>
      <c r="J56" s="382">
        <v>7.7043248455351829</v>
      </c>
      <c r="K56" s="379"/>
    </row>
    <row r="57" spans="1:11" x14ac:dyDescent="0.35">
      <c r="A57" s="369" t="s">
        <v>18</v>
      </c>
      <c r="B57" s="370">
        <v>94.221580000000003</v>
      </c>
      <c r="C57" s="387">
        <v>100</v>
      </c>
      <c r="D57" s="386">
        <v>58.440879467315227</v>
      </c>
      <c r="E57" s="386">
        <v>31.141602592527107</v>
      </c>
      <c r="F57" s="386">
        <v>10.417517940157659</v>
      </c>
      <c r="G57" s="386"/>
      <c r="H57" s="386">
        <v>64.442052447008422</v>
      </c>
      <c r="I57" s="386">
        <v>24.325690568975816</v>
      </c>
      <c r="J57" s="386">
        <v>11.232256984015761</v>
      </c>
      <c r="K57" s="379"/>
    </row>
    <row r="58" spans="1:11" x14ac:dyDescent="0.35">
      <c r="A58" s="466" t="s">
        <v>458</v>
      </c>
      <c r="B58" s="388"/>
      <c r="C58" s="389"/>
      <c r="D58" s="390"/>
      <c r="E58" s="390"/>
      <c r="F58" s="390"/>
      <c r="G58" s="390"/>
      <c r="H58" s="390"/>
      <c r="I58" s="390"/>
      <c r="J58" s="390"/>
    </row>
    <row r="59" spans="1:11" x14ac:dyDescent="0.35">
      <c r="A59" s="479" t="s">
        <v>459</v>
      </c>
      <c r="B59" s="388"/>
      <c r="C59" s="389"/>
      <c r="D59" s="390"/>
      <c r="E59" s="390"/>
      <c r="F59" s="390"/>
      <c r="G59" s="390"/>
      <c r="H59" s="390"/>
      <c r="I59" s="390"/>
      <c r="J59" s="390"/>
    </row>
    <row r="60" spans="1:11" x14ac:dyDescent="0.35">
      <c r="A60" s="391" t="s">
        <v>346</v>
      </c>
      <c r="B60" s="392"/>
      <c r="C60" s="393"/>
    </row>
    <row r="61" spans="1:11" x14ac:dyDescent="0.35">
      <c r="A61" s="394" t="s">
        <v>364</v>
      </c>
      <c r="B61" s="395"/>
      <c r="C61" s="396"/>
    </row>
    <row r="62" spans="1:11" x14ac:dyDescent="0.35">
      <c r="A62" s="394" t="s">
        <v>348</v>
      </c>
      <c r="B62" s="395"/>
      <c r="C62" s="396"/>
    </row>
    <row r="63" spans="1:11" x14ac:dyDescent="0.35">
      <c r="A63" s="394" t="s">
        <v>349</v>
      </c>
      <c r="B63" s="395"/>
      <c r="C63" s="396"/>
    </row>
    <row r="64" spans="1:11" x14ac:dyDescent="0.35">
      <c r="D64" s="397"/>
      <c r="E64" s="397"/>
      <c r="F64" s="397"/>
      <c r="H64" s="397"/>
      <c r="I64" s="397"/>
      <c r="J64" s="397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&amp;L&amp;F&amp;C&amp;P
&amp;D&amp;R&amp;A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L19"/>
  <sheetViews>
    <sheetView rightToLeft="1" zoomScaleNormal="100" workbookViewId="0"/>
  </sheetViews>
  <sheetFormatPr defaultRowHeight="12.5" x14ac:dyDescent="0.25"/>
  <cols>
    <col min="1" max="1" width="15" customWidth="1"/>
    <col min="4" max="4" width="2.36328125" customWidth="1"/>
    <col min="7" max="7" width="2.36328125" customWidth="1"/>
    <col min="10" max="10" width="2.36328125" customWidth="1"/>
  </cols>
  <sheetData>
    <row r="1" spans="1:12" ht="15" customHeight="1" x14ac:dyDescent="0.25"/>
    <row r="2" spans="1:12" ht="16" x14ac:dyDescent="0.35">
      <c r="A2" s="30" t="s">
        <v>21</v>
      </c>
      <c r="B2" s="255"/>
      <c r="C2" s="255"/>
      <c r="D2" s="255"/>
      <c r="E2" s="255"/>
      <c r="F2" s="255"/>
      <c r="G2" s="255"/>
      <c r="H2" s="255"/>
      <c r="I2" s="255"/>
    </row>
    <row r="3" spans="1:12" x14ac:dyDescent="0.25">
      <c r="A3" s="255"/>
      <c r="B3" s="255"/>
      <c r="C3" s="255"/>
      <c r="D3" s="255"/>
      <c r="E3" s="255"/>
      <c r="F3" s="255"/>
      <c r="G3" s="255"/>
      <c r="H3" s="255"/>
      <c r="I3" s="255"/>
    </row>
    <row r="4" spans="1:12" ht="16.5" customHeight="1" x14ac:dyDescent="0.35">
      <c r="A4" s="2"/>
      <c r="B4" s="103" t="s">
        <v>13</v>
      </c>
      <c r="C4" s="103"/>
      <c r="D4" s="2"/>
      <c r="E4" s="103" t="s">
        <v>14</v>
      </c>
      <c r="F4" s="103"/>
      <c r="G4" s="2"/>
      <c r="H4" s="103" t="s">
        <v>22</v>
      </c>
      <c r="I4" s="103"/>
      <c r="J4" s="3"/>
    </row>
    <row r="5" spans="1:12" ht="16" x14ac:dyDescent="0.25">
      <c r="A5" s="17" t="s">
        <v>23</v>
      </c>
      <c r="B5" s="5" t="s">
        <v>0</v>
      </c>
      <c r="C5" s="5" t="s">
        <v>1</v>
      </c>
      <c r="D5" s="4"/>
      <c r="E5" s="5" t="s">
        <v>0</v>
      </c>
      <c r="F5" s="5" t="s">
        <v>1</v>
      </c>
      <c r="G5" s="4"/>
      <c r="H5" s="5" t="s">
        <v>0</v>
      </c>
      <c r="I5" s="5" t="s">
        <v>1</v>
      </c>
      <c r="J5" s="4"/>
    </row>
    <row r="6" spans="1:12" ht="15.5" x14ac:dyDescent="0.25">
      <c r="A6" s="6"/>
      <c r="B6" s="10"/>
      <c r="C6" s="11"/>
      <c r="D6" s="10"/>
      <c r="E6" s="10"/>
      <c r="F6" s="11"/>
      <c r="G6" s="10"/>
      <c r="H6" s="10"/>
      <c r="I6" s="11"/>
      <c r="J6" s="2"/>
    </row>
    <row r="7" spans="1:12" ht="16" x14ac:dyDescent="0.25">
      <c r="A7" s="36" t="s">
        <v>24</v>
      </c>
      <c r="B7" s="84">
        <v>14.1</v>
      </c>
      <c r="C7" s="84">
        <v>15.6</v>
      </c>
      <c r="D7" s="85"/>
      <c r="E7" s="84">
        <v>14.1</v>
      </c>
      <c r="F7" s="84">
        <v>15.6</v>
      </c>
      <c r="G7" s="85"/>
      <c r="H7" s="84">
        <v>14.4</v>
      </c>
      <c r="I7" s="84">
        <v>15.1</v>
      </c>
      <c r="J7" s="7"/>
      <c r="K7" s="261"/>
      <c r="L7" s="261"/>
    </row>
    <row r="8" spans="1:12" ht="16" x14ac:dyDescent="0.25">
      <c r="A8" s="36" t="s">
        <v>25</v>
      </c>
      <c r="B8" s="84">
        <v>14.6</v>
      </c>
      <c r="C8" s="84">
        <v>16</v>
      </c>
      <c r="D8" s="85"/>
      <c r="E8" s="84">
        <v>14.6</v>
      </c>
      <c r="F8" s="84">
        <v>16</v>
      </c>
      <c r="G8" s="85"/>
      <c r="H8" s="84">
        <v>14.7</v>
      </c>
      <c r="I8" s="84">
        <v>15.4</v>
      </c>
      <c r="J8" s="7"/>
      <c r="K8" s="261"/>
      <c r="L8" s="261"/>
    </row>
    <row r="9" spans="1:12" ht="16" x14ac:dyDescent="0.25">
      <c r="A9" s="36" t="s">
        <v>26</v>
      </c>
      <c r="B9" s="84">
        <v>15.2</v>
      </c>
      <c r="C9" s="84">
        <v>16.8</v>
      </c>
      <c r="D9" s="85"/>
      <c r="E9" s="84">
        <v>15.1</v>
      </c>
      <c r="F9" s="84">
        <v>16.8</v>
      </c>
      <c r="G9" s="85"/>
      <c r="H9" s="84">
        <v>15.8</v>
      </c>
      <c r="I9" s="84">
        <v>16.100000000000001</v>
      </c>
      <c r="J9" s="7"/>
      <c r="K9" s="261"/>
      <c r="L9" s="261"/>
    </row>
    <row r="10" spans="1:12" ht="16" x14ac:dyDescent="0.25">
      <c r="A10" s="36" t="s">
        <v>27</v>
      </c>
      <c r="B10" s="84">
        <v>15.8</v>
      </c>
      <c r="C10" s="84">
        <v>17.8</v>
      </c>
      <c r="D10" s="85"/>
      <c r="E10" s="84">
        <v>15.8</v>
      </c>
      <c r="F10" s="84">
        <v>17.899999999999999</v>
      </c>
      <c r="G10" s="85"/>
      <c r="H10" s="84">
        <v>16</v>
      </c>
      <c r="I10" s="84">
        <v>16.399999999999999</v>
      </c>
      <c r="J10" s="7"/>
      <c r="K10" s="261"/>
      <c r="L10" s="261"/>
    </row>
    <row r="11" spans="1:12" ht="16" x14ac:dyDescent="0.25">
      <c r="A11" s="36" t="s">
        <v>28</v>
      </c>
      <c r="B11" s="84">
        <v>16.399999999999999</v>
      </c>
      <c r="C11" s="84">
        <v>18.5</v>
      </c>
      <c r="D11" s="85"/>
      <c r="E11" s="84">
        <v>16.399999999999999</v>
      </c>
      <c r="F11" s="84">
        <v>18.600000000000001</v>
      </c>
      <c r="G11" s="85"/>
      <c r="H11" s="84">
        <v>16.600000000000001</v>
      </c>
      <c r="I11" s="84">
        <v>17.2</v>
      </c>
      <c r="J11" s="7"/>
      <c r="K11" s="261"/>
      <c r="L11" s="261"/>
    </row>
    <row r="12" spans="1:12" ht="16" x14ac:dyDescent="0.25">
      <c r="A12" s="36" t="s">
        <v>29</v>
      </c>
      <c r="B12" s="84">
        <v>17.5</v>
      </c>
      <c r="C12" s="84">
        <v>19.7</v>
      </c>
      <c r="D12" s="85"/>
      <c r="E12" s="84">
        <v>17.7</v>
      </c>
      <c r="F12" s="84">
        <v>19.8</v>
      </c>
      <c r="G12" s="85"/>
      <c r="H12" s="84">
        <v>16</v>
      </c>
      <c r="I12" s="84">
        <v>17.2</v>
      </c>
      <c r="J12" s="7"/>
      <c r="K12" s="261"/>
      <c r="L12" s="261"/>
    </row>
    <row r="13" spans="1:12" ht="16" x14ac:dyDescent="0.25">
      <c r="A13" s="36" t="s">
        <v>30</v>
      </c>
      <c r="B13" s="84">
        <v>18.399999999999999</v>
      </c>
      <c r="C13" s="84">
        <v>20.5</v>
      </c>
      <c r="D13" s="85"/>
      <c r="E13" s="84">
        <v>18.600000000000001</v>
      </c>
      <c r="F13" s="84">
        <v>20.7</v>
      </c>
      <c r="G13" s="85"/>
      <c r="H13" s="85">
        <v>16.100000000000001</v>
      </c>
      <c r="I13" s="84">
        <v>17.8</v>
      </c>
      <c r="J13" s="7"/>
      <c r="K13" s="261"/>
      <c r="L13" s="261"/>
    </row>
    <row r="14" spans="1:12" ht="16" x14ac:dyDescent="0.25">
      <c r="A14" s="427" t="s">
        <v>31</v>
      </c>
      <c r="B14" s="84">
        <v>19</v>
      </c>
      <c r="C14" s="84">
        <v>21.2</v>
      </c>
      <c r="D14" s="85"/>
      <c r="E14" s="84">
        <v>19.3</v>
      </c>
      <c r="F14" s="84">
        <v>21.4</v>
      </c>
      <c r="G14" s="85"/>
      <c r="H14" s="85">
        <v>17</v>
      </c>
      <c r="I14" s="84">
        <v>19.100000000000001</v>
      </c>
      <c r="J14" s="7"/>
      <c r="K14" s="426"/>
      <c r="L14" s="261"/>
    </row>
    <row r="15" spans="1:12" ht="16" x14ac:dyDescent="0.25">
      <c r="A15" s="428" t="s">
        <v>423</v>
      </c>
      <c r="B15" s="87">
        <v>19.399999999999999</v>
      </c>
      <c r="C15" s="87">
        <v>21.8</v>
      </c>
      <c r="D15" s="87"/>
      <c r="E15" s="87">
        <v>19.7</v>
      </c>
      <c r="F15" s="87">
        <v>22</v>
      </c>
      <c r="G15" s="87"/>
      <c r="H15" s="87">
        <v>17.3</v>
      </c>
      <c r="I15" s="87">
        <v>19.5</v>
      </c>
      <c r="J15" s="12"/>
      <c r="K15" s="261"/>
      <c r="L15" s="261"/>
    </row>
    <row r="16" spans="1:12" ht="14" x14ac:dyDescent="0.3">
      <c r="A16" s="9" t="s">
        <v>19</v>
      </c>
    </row>
    <row r="17" spans="1:9" ht="14" x14ac:dyDescent="0.3">
      <c r="A17" s="26" t="s">
        <v>32</v>
      </c>
    </row>
    <row r="18" spans="1:9" x14ac:dyDescent="0.25">
      <c r="B18" s="261"/>
      <c r="C18" s="261"/>
      <c r="D18" s="261"/>
      <c r="E18" s="261"/>
      <c r="F18" s="261"/>
      <c r="G18" s="261"/>
      <c r="H18" s="261"/>
      <c r="I18" s="261"/>
    </row>
    <row r="19" spans="1:9" ht="14" x14ac:dyDescent="0.3">
      <c r="A19" s="9"/>
      <c r="B19" s="261"/>
      <c r="C19" s="261"/>
    </row>
  </sheetData>
  <customSheetViews>
    <customSheetView guid="{4D8713A2-F6AF-49CF-8DCD-2A02C76F9E58}">
      <pageMargins left="0" right="0" top="0" bottom="0" header="0" footer="0"/>
      <pageSetup paperSize="9" orientation="portrait" r:id="rId1"/>
      <headerFooter alignWithMargins="0">
        <oddFooter>&amp;L&amp;F&amp;C&amp;P
&amp;D&amp;R&amp;A</oddFooter>
      </headerFooter>
    </customSheetView>
    <customSheetView guid="{D66E1FB7-020B-455A-B80C-343900573230}">
      <pageMargins left="0" right="0" top="0" bottom="0" header="0" footer="0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00"/>
  </sheetPr>
  <dimension ref="A1:I36"/>
  <sheetViews>
    <sheetView rightToLeft="1" topLeftCell="A28" zoomScaleNormal="100" workbookViewId="0"/>
  </sheetViews>
  <sheetFormatPr defaultRowHeight="12.5" x14ac:dyDescent="0.25"/>
  <cols>
    <col min="1" max="1" width="25.36328125" customWidth="1"/>
    <col min="2" max="5" width="13.90625" style="183" customWidth="1"/>
    <col min="6" max="8" width="13.90625" bestFit="1" customWidth="1"/>
    <col min="9" max="9" width="12.6328125" bestFit="1" customWidth="1"/>
  </cols>
  <sheetData>
    <row r="1" spans="1:8" ht="17.25" customHeight="1" x14ac:dyDescent="0.25"/>
    <row r="2" spans="1:8" ht="32" x14ac:dyDescent="0.35">
      <c r="A2" s="157" t="s">
        <v>469</v>
      </c>
      <c r="B2" s="195"/>
      <c r="C2" s="195"/>
      <c r="D2" s="195"/>
      <c r="E2" s="195"/>
    </row>
    <row r="3" spans="1:8" ht="14" x14ac:dyDescent="0.3">
      <c r="A3" s="97" t="s">
        <v>104</v>
      </c>
      <c r="B3" s="184"/>
      <c r="C3" s="184"/>
      <c r="D3" s="184"/>
      <c r="E3" s="184"/>
    </row>
    <row r="4" spans="1:8" ht="16" x14ac:dyDescent="0.35">
      <c r="A4" s="454" t="s">
        <v>57</v>
      </c>
      <c r="B4" s="185" t="s">
        <v>2</v>
      </c>
      <c r="C4" s="185" t="s">
        <v>179</v>
      </c>
      <c r="D4" s="185" t="s">
        <v>180</v>
      </c>
      <c r="E4" s="185" t="s">
        <v>181</v>
      </c>
      <c r="F4" s="38"/>
    </row>
    <row r="5" spans="1:8" ht="15.5" x14ac:dyDescent="0.25">
      <c r="A5" s="6"/>
      <c r="B5" s="186"/>
      <c r="C5" s="186"/>
      <c r="D5" s="186"/>
      <c r="E5" s="186"/>
      <c r="F5" s="6"/>
    </row>
    <row r="6" spans="1:8" ht="16" x14ac:dyDescent="0.25">
      <c r="A6" s="34" t="s">
        <v>41</v>
      </c>
      <c r="B6" s="186"/>
      <c r="C6" s="10"/>
      <c r="D6" s="10"/>
      <c r="E6" s="10"/>
      <c r="F6" s="6"/>
    </row>
    <row r="7" spans="1:8" ht="16" x14ac:dyDescent="0.35">
      <c r="A7" s="27" t="s">
        <v>2</v>
      </c>
      <c r="B7" s="67">
        <v>2532</v>
      </c>
      <c r="C7" s="67">
        <v>67</v>
      </c>
      <c r="D7" s="67">
        <v>480</v>
      </c>
      <c r="E7" s="67">
        <v>1985</v>
      </c>
      <c r="F7" s="6"/>
      <c r="G7" s="6"/>
      <c r="H7" s="6"/>
    </row>
    <row r="8" spans="1:8" ht="16" x14ac:dyDescent="0.35">
      <c r="A8" s="36" t="s">
        <v>0</v>
      </c>
      <c r="B8" s="63">
        <v>1320</v>
      </c>
      <c r="C8" s="63">
        <v>36</v>
      </c>
      <c r="D8" s="63">
        <v>249</v>
      </c>
      <c r="E8" s="63">
        <v>1035</v>
      </c>
      <c r="F8" s="6"/>
    </row>
    <row r="9" spans="1:8" ht="16" x14ac:dyDescent="0.35">
      <c r="A9" s="36" t="s">
        <v>1</v>
      </c>
      <c r="B9" s="63">
        <v>1212</v>
      </c>
      <c r="C9" s="63">
        <v>31</v>
      </c>
      <c r="D9" s="63">
        <v>231</v>
      </c>
      <c r="E9" s="63">
        <v>950</v>
      </c>
      <c r="F9" s="6"/>
    </row>
    <row r="10" spans="1:8" ht="16" x14ac:dyDescent="0.35">
      <c r="A10" s="6"/>
      <c r="B10" s="63"/>
      <c r="C10" s="63"/>
      <c r="D10" s="63"/>
      <c r="E10" s="63"/>
      <c r="F10" s="6"/>
    </row>
    <row r="11" spans="1:8" ht="16" x14ac:dyDescent="0.35">
      <c r="A11" s="34" t="s">
        <v>69</v>
      </c>
      <c r="B11" s="63"/>
      <c r="C11" s="63"/>
      <c r="D11" s="63"/>
      <c r="E11" s="63"/>
      <c r="F11" s="6"/>
    </row>
    <row r="12" spans="1:8" ht="16" x14ac:dyDescent="0.35">
      <c r="A12" s="36" t="s">
        <v>2</v>
      </c>
      <c r="B12" s="63">
        <v>1521</v>
      </c>
      <c r="C12" s="63">
        <v>33</v>
      </c>
      <c r="D12" s="63">
        <v>259</v>
      </c>
      <c r="E12" s="63">
        <v>1229</v>
      </c>
      <c r="F12" s="6"/>
    </row>
    <row r="13" spans="1:8" ht="16" x14ac:dyDescent="0.35">
      <c r="A13" s="36" t="s">
        <v>0</v>
      </c>
      <c r="B13" s="63">
        <v>775</v>
      </c>
      <c r="C13" s="63">
        <v>17</v>
      </c>
      <c r="D13" s="63">
        <v>140</v>
      </c>
      <c r="E13" s="63">
        <v>618</v>
      </c>
      <c r="F13" s="6"/>
    </row>
    <row r="14" spans="1:8" ht="16" x14ac:dyDescent="0.35">
      <c r="A14" s="36" t="s">
        <v>1</v>
      </c>
      <c r="B14" s="63">
        <v>746</v>
      </c>
      <c r="C14" s="63">
        <v>16</v>
      </c>
      <c r="D14" s="63">
        <v>119</v>
      </c>
      <c r="E14" s="63">
        <v>611</v>
      </c>
      <c r="F14" s="6"/>
    </row>
    <row r="15" spans="1:8" ht="16" x14ac:dyDescent="0.35">
      <c r="A15" s="6"/>
      <c r="B15" s="63"/>
      <c r="C15" s="63"/>
      <c r="D15" s="63"/>
      <c r="E15" s="63"/>
      <c r="F15" s="6"/>
    </row>
    <row r="16" spans="1:8" ht="16" x14ac:dyDescent="0.35">
      <c r="A16" s="34" t="s">
        <v>44</v>
      </c>
      <c r="B16" s="63"/>
      <c r="C16" s="172"/>
      <c r="D16" s="63"/>
      <c r="E16" s="63"/>
      <c r="F16" s="6"/>
    </row>
    <row r="17" spans="1:9" ht="16" x14ac:dyDescent="0.35">
      <c r="A17" s="36" t="s">
        <v>2</v>
      </c>
      <c r="B17" s="63">
        <v>1011</v>
      </c>
      <c r="C17" s="63">
        <v>34</v>
      </c>
      <c r="D17" s="63">
        <v>221</v>
      </c>
      <c r="E17" s="63">
        <v>756</v>
      </c>
      <c r="F17" s="6"/>
    </row>
    <row r="18" spans="1:9" ht="16" x14ac:dyDescent="0.35">
      <c r="A18" s="36" t="s">
        <v>0</v>
      </c>
      <c r="B18" s="63">
        <v>545</v>
      </c>
      <c r="C18" s="63">
        <v>19</v>
      </c>
      <c r="D18" s="63">
        <v>109</v>
      </c>
      <c r="E18" s="63">
        <v>417</v>
      </c>
      <c r="F18" s="6"/>
    </row>
    <row r="19" spans="1:9" ht="16" x14ac:dyDescent="0.35">
      <c r="A19" s="36" t="s">
        <v>1</v>
      </c>
      <c r="B19" s="63">
        <v>466</v>
      </c>
      <c r="C19" s="63">
        <v>15</v>
      </c>
      <c r="D19" s="63">
        <v>112</v>
      </c>
      <c r="E19" s="63">
        <v>339</v>
      </c>
      <c r="F19" s="6"/>
    </row>
    <row r="20" spans="1:9" ht="16" x14ac:dyDescent="0.35">
      <c r="A20" s="6"/>
      <c r="B20" s="63"/>
      <c r="C20" s="63"/>
      <c r="D20" s="63"/>
      <c r="E20" s="63"/>
      <c r="F20" s="6"/>
    </row>
    <row r="21" spans="1:9" ht="16" x14ac:dyDescent="0.35">
      <c r="A21" s="46" t="s">
        <v>182</v>
      </c>
      <c r="B21" s="63"/>
      <c r="C21" s="63"/>
      <c r="D21" s="63"/>
      <c r="E21" s="63"/>
      <c r="F21" s="6"/>
    </row>
    <row r="22" spans="1:9" ht="16" x14ac:dyDescent="0.35">
      <c r="A22" s="36" t="s">
        <v>183</v>
      </c>
      <c r="B22" s="63">
        <v>825</v>
      </c>
      <c r="C22" s="63">
        <v>31</v>
      </c>
      <c r="D22" s="63">
        <v>224</v>
      </c>
      <c r="E22" s="63">
        <v>570</v>
      </c>
      <c r="F22" s="481"/>
    </row>
    <row r="23" spans="1:9" ht="16" x14ac:dyDescent="0.35">
      <c r="A23" s="36" t="s">
        <v>184</v>
      </c>
      <c r="B23" s="63">
        <v>1065</v>
      </c>
      <c r="C23" s="63">
        <v>20</v>
      </c>
      <c r="D23" s="63">
        <v>111</v>
      </c>
      <c r="E23" s="63">
        <v>934</v>
      </c>
      <c r="F23" s="481"/>
    </row>
    <row r="24" spans="1:9" ht="16" x14ac:dyDescent="0.35">
      <c r="A24" s="36" t="s">
        <v>185</v>
      </c>
      <c r="B24" s="63">
        <v>542</v>
      </c>
      <c r="C24" s="63">
        <v>12</v>
      </c>
      <c r="D24" s="63">
        <v>105</v>
      </c>
      <c r="E24" s="63">
        <v>425</v>
      </c>
      <c r="F24" s="481"/>
    </row>
    <row r="25" spans="1:9" ht="16" x14ac:dyDescent="0.35">
      <c r="A25" s="192" t="s">
        <v>186</v>
      </c>
      <c r="B25" s="193">
        <v>100</v>
      </c>
      <c r="C25" s="193">
        <v>4</v>
      </c>
      <c r="D25" s="193">
        <v>40</v>
      </c>
      <c r="E25" s="193">
        <v>56</v>
      </c>
      <c r="F25" s="481"/>
    </row>
    <row r="26" spans="1:9" ht="16" x14ac:dyDescent="0.35">
      <c r="A26" s="192"/>
      <c r="B26" s="193"/>
      <c r="C26" s="193"/>
      <c r="D26" s="193"/>
      <c r="E26" s="193"/>
      <c r="F26" s="6"/>
    </row>
    <row r="27" spans="1:9" ht="32" x14ac:dyDescent="0.35">
      <c r="A27" s="194" t="s">
        <v>187</v>
      </c>
      <c r="B27" s="193"/>
      <c r="C27" s="193"/>
      <c r="D27" s="193"/>
      <c r="E27" s="193"/>
      <c r="F27" s="6"/>
    </row>
    <row r="28" spans="1:9" ht="16" x14ac:dyDescent="0.35">
      <c r="A28" s="192" t="s">
        <v>14</v>
      </c>
      <c r="B28" s="193">
        <v>2196</v>
      </c>
      <c r="C28" s="193">
        <v>57</v>
      </c>
      <c r="D28" s="193">
        <v>383</v>
      </c>
      <c r="E28" s="193">
        <v>1662</v>
      </c>
      <c r="F28" s="6"/>
    </row>
    <row r="29" spans="1:9" ht="16" x14ac:dyDescent="0.35">
      <c r="A29" s="192" t="s">
        <v>18</v>
      </c>
      <c r="B29" s="193">
        <v>228</v>
      </c>
      <c r="C29" s="193">
        <v>10</v>
      </c>
      <c r="D29" s="193">
        <v>39</v>
      </c>
      <c r="E29" s="193">
        <v>179</v>
      </c>
      <c r="F29" s="6"/>
    </row>
    <row r="30" spans="1:9" ht="16" x14ac:dyDescent="0.35">
      <c r="A30" s="192"/>
      <c r="B30" s="193"/>
      <c r="C30" s="193"/>
      <c r="D30" s="193"/>
      <c r="E30" s="193"/>
      <c r="F30" s="6"/>
    </row>
    <row r="31" spans="1:9" ht="16" x14ac:dyDescent="0.35">
      <c r="A31" s="194" t="s">
        <v>13</v>
      </c>
      <c r="B31" s="193"/>
      <c r="C31" s="226"/>
      <c r="D31" s="226"/>
      <c r="E31" s="226"/>
      <c r="F31" s="6"/>
    </row>
    <row r="32" spans="1:9" ht="16" x14ac:dyDescent="0.35">
      <c r="A32" s="192" t="s">
        <v>2</v>
      </c>
      <c r="B32" s="193">
        <v>22986</v>
      </c>
      <c r="C32" s="193">
        <v>355</v>
      </c>
      <c r="D32" s="193">
        <v>2394</v>
      </c>
      <c r="E32" s="193">
        <v>20237</v>
      </c>
      <c r="I32" s="481"/>
    </row>
    <row r="33" spans="1:6" ht="16" x14ac:dyDescent="0.35">
      <c r="A33" s="192" t="s">
        <v>0</v>
      </c>
      <c r="B33" s="193">
        <v>13523</v>
      </c>
      <c r="C33" s="193">
        <v>261</v>
      </c>
      <c r="D33" s="193">
        <v>1675</v>
      </c>
      <c r="E33" s="193">
        <v>11587</v>
      </c>
      <c r="F33" s="6"/>
    </row>
    <row r="34" spans="1:6" ht="16" x14ac:dyDescent="0.35">
      <c r="A34" s="47" t="s">
        <v>1</v>
      </c>
      <c r="B34" s="62">
        <v>9463</v>
      </c>
      <c r="C34" s="62">
        <v>94</v>
      </c>
      <c r="D34" s="62">
        <v>719</v>
      </c>
      <c r="E34" s="62">
        <v>8650</v>
      </c>
      <c r="F34" s="6"/>
    </row>
    <row r="35" spans="1:6" ht="14" x14ac:dyDescent="0.3">
      <c r="A35" s="9" t="s">
        <v>402</v>
      </c>
    </row>
    <row r="36" spans="1:6" ht="42" x14ac:dyDescent="0.3">
      <c r="A36" s="151" t="s">
        <v>188</v>
      </c>
      <c r="B36" s="195"/>
      <c r="C36" s="195"/>
      <c r="D36" s="195"/>
      <c r="E36" s="195"/>
    </row>
  </sheetData>
  <customSheetViews>
    <customSheetView guid="{4D8713A2-F6AF-49CF-8DCD-2A02C76F9E58}">
      <pageMargins left="0" right="0" top="0" bottom="0" header="0" footer="0"/>
      <pageSetup paperSize="9" orientation="portrait" r:id="rId1"/>
      <headerFooter alignWithMargins="0">
        <oddFooter>&amp;L&amp;F&amp;C&amp;P
&amp;D&amp;R&amp;A</oddFooter>
      </headerFooter>
    </customSheetView>
    <customSheetView guid="{D66E1FB7-020B-455A-B80C-343900573230}">
      <pageMargins left="0" right="0" top="0" bottom="0" header="0" footer="0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</sheetPr>
  <dimension ref="A1:F31"/>
  <sheetViews>
    <sheetView rightToLeft="1" topLeftCell="A19" zoomScaleNormal="100" workbookViewId="0"/>
  </sheetViews>
  <sheetFormatPr defaultColWidth="9.08984375" defaultRowHeight="12.5" x14ac:dyDescent="0.25"/>
  <cols>
    <col min="1" max="1" width="18.453125" style="44" customWidth="1"/>
    <col min="2" max="5" width="14.36328125" style="44" customWidth="1"/>
    <col min="6" max="16384" width="9.08984375" style="44"/>
  </cols>
  <sheetData>
    <row r="1" spans="1:6" ht="15" customHeight="1" x14ac:dyDescent="0.25"/>
    <row r="2" spans="1:6" ht="32" x14ac:dyDescent="0.35">
      <c r="A2" s="157" t="s">
        <v>470</v>
      </c>
      <c r="B2" s="102"/>
      <c r="C2" s="102"/>
      <c r="D2" s="102"/>
      <c r="E2" s="102"/>
    </row>
    <row r="3" spans="1:6" ht="16.5" customHeight="1" x14ac:dyDescent="0.3">
      <c r="A3" s="100" t="s">
        <v>72</v>
      </c>
      <c r="B3" s="48"/>
      <c r="C3" s="48"/>
      <c r="D3" s="48"/>
      <c r="E3" s="48"/>
    </row>
    <row r="4" spans="1:6" ht="16" x14ac:dyDescent="0.35">
      <c r="A4" s="454" t="s">
        <v>57</v>
      </c>
      <c r="B4" s="45" t="s">
        <v>2</v>
      </c>
      <c r="C4" s="45" t="s">
        <v>179</v>
      </c>
      <c r="D4" s="45" t="s">
        <v>180</v>
      </c>
      <c r="E4" s="45" t="s">
        <v>181</v>
      </c>
      <c r="F4" s="41"/>
    </row>
    <row r="5" spans="1:6" ht="15.5" x14ac:dyDescent="0.25">
      <c r="A5" s="6"/>
      <c r="B5" s="6"/>
      <c r="C5" s="6"/>
      <c r="D5" s="6"/>
      <c r="E5" s="6"/>
      <c r="F5" s="6"/>
    </row>
    <row r="6" spans="1:6" ht="16" x14ac:dyDescent="0.25">
      <c r="A6" s="34" t="s">
        <v>41</v>
      </c>
      <c r="B6" s="60"/>
      <c r="C6" s="60"/>
      <c r="D6" s="60"/>
      <c r="E6" s="60"/>
      <c r="F6" s="6"/>
    </row>
    <row r="7" spans="1:6" ht="16" x14ac:dyDescent="0.35">
      <c r="A7" s="27" t="s">
        <v>2</v>
      </c>
      <c r="B7" s="104">
        <v>235.57871231857089</v>
      </c>
      <c r="C7" s="104">
        <v>6.2337179010048382</v>
      </c>
      <c r="D7" s="104">
        <v>44.659471529586902</v>
      </c>
      <c r="E7" s="104">
        <v>184.68552288797915</v>
      </c>
      <c r="F7" s="6"/>
    </row>
    <row r="8" spans="1:6" ht="16" x14ac:dyDescent="0.35">
      <c r="A8" s="36" t="s">
        <v>0</v>
      </c>
      <c r="B8" s="98">
        <v>275.80442958629334</v>
      </c>
      <c r="C8" s="98">
        <v>7.5219389887170918</v>
      </c>
      <c r="D8" s="98">
        <v>52.026744671959882</v>
      </c>
      <c r="E8" s="98">
        <v>216.25574592561637</v>
      </c>
      <c r="F8" s="6"/>
    </row>
    <row r="9" spans="1:6" ht="16" x14ac:dyDescent="0.35">
      <c r="A9" s="36" t="s">
        <v>1</v>
      </c>
      <c r="B9" s="98">
        <v>203.28748742032874</v>
      </c>
      <c r="C9" s="98">
        <v>5.1995974505199598</v>
      </c>
      <c r="D9" s="98">
        <v>38.745387453874542</v>
      </c>
      <c r="E9" s="98">
        <v>159.34250251593426</v>
      </c>
      <c r="F9" s="6"/>
    </row>
    <row r="10" spans="1:6" ht="16" x14ac:dyDescent="0.35">
      <c r="A10" s="6"/>
      <c r="B10" s="98"/>
      <c r="C10" s="98"/>
      <c r="D10" s="98"/>
      <c r="E10" s="98"/>
      <c r="F10" s="6"/>
    </row>
    <row r="11" spans="1:6" ht="16" x14ac:dyDescent="0.35">
      <c r="A11" s="34" t="s">
        <v>69</v>
      </c>
      <c r="B11" s="98"/>
      <c r="C11" s="98"/>
      <c r="D11" s="98"/>
      <c r="E11" s="98"/>
      <c r="F11" s="6"/>
    </row>
    <row r="12" spans="1:6" s="274" customFormat="1" ht="16" x14ac:dyDescent="0.35">
      <c r="A12" s="34" t="s">
        <v>2</v>
      </c>
      <c r="B12" s="437">
        <v>237.544900827737</v>
      </c>
      <c r="C12" s="437">
        <v>5.1538341402467598</v>
      </c>
      <c r="D12" s="437">
        <v>40.449789161330628</v>
      </c>
      <c r="E12" s="437">
        <v>191.94127752615961</v>
      </c>
      <c r="F12" s="273"/>
    </row>
    <row r="13" spans="1:6" ht="16" x14ac:dyDescent="0.35">
      <c r="A13" s="36" t="s">
        <v>0</v>
      </c>
      <c r="B13" s="98">
        <v>260.06711409395973</v>
      </c>
      <c r="C13" s="98">
        <v>5.7046979865771812</v>
      </c>
      <c r="D13" s="98">
        <v>46.979865771812079</v>
      </c>
      <c r="E13" s="98">
        <v>207.38255033557047</v>
      </c>
      <c r="F13" s="6"/>
    </row>
    <row r="14" spans="1:6" ht="16" x14ac:dyDescent="0.35">
      <c r="A14" s="36" t="s">
        <v>1</v>
      </c>
      <c r="B14" s="98">
        <v>217.93748174116271</v>
      </c>
      <c r="C14" s="98">
        <v>4.6742623429739991</v>
      </c>
      <c r="D14" s="98">
        <v>34.764826175869118</v>
      </c>
      <c r="E14" s="98">
        <v>178.49839322231961</v>
      </c>
      <c r="F14" s="6"/>
    </row>
    <row r="15" spans="1:6" ht="16" x14ac:dyDescent="0.35">
      <c r="A15" s="6"/>
      <c r="B15" s="98"/>
      <c r="C15" s="98"/>
      <c r="D15" s="98"/>
      <c r="E15" s="98"/>
      <c r="F15" s="6"/>
    </row>
    <row r="16" spans="1:6" ht="16" x14ac:dyDescent="0.35">
      <c r="A16" s="34" t="s">
        <v>44</v>
      </c>
      <c r="B16" s="98"/>
      <c r="C16" s="98"/>
      <c r="D16" s="98"/>
      <c r="E16" s="98"/>
      <c r="F16" s="6"/>
    </row>
    <row r="17" spans="1:6" s="274" customFormat="1" ht="16" x14ac:dyDescent="0.35">
      <c r="A17" s="34" t="s">
        <v>2</v>
      </c>
      <c r="B17" s="437">
        <v>232.6812428078251</v>
      </c>
      <c r="C17" s="437">
        <v>7.8250863060989637</v>
      </c>
      <c r="D17" s="437">
        <v>50.863060989643266</v>
      </c>
      <c r="E17" s="437">
        <v>173.99309551208285</v>
      </c>
      <c r="F17" s="273"/>
    </row>
    <row r="18" spans="1:6" ht="16" x14ac:dyDescent="0.35">
      <c r="A18" s="36" t="s">
        <v>0</v>
      </c>
      <c r="B18" s="98">
        <v>301.77187153931339</v>
      </c>
      <c r="C18" s="98">
        <v>10.520487264673312</v>
      </c>
      <c r="D18" s="98">
        <v>60.354374307862685</v>
      </c>
      <c r="E18" s="98">
        <v>230.8970099667774</v>
      </c>
      <c r="F18" s="6"/>
    </row>
    <row r="19" spans="1:6" ht="16" x14ac:dyDescent="0.35">
      <c r="A19" s="36" t="s">
        <v>1</v>
      </c>
      <c r="B19" s="98">
        <v>183.53682552185899</v>
      </c>
      <c r="C19" s="98">
        <v>5.9078377313903108</v>
      </c>
      <c r="D19" s="98">
        <v>44.111855061047656</v>
      </c>
      <c r="E19" s="98">
        <v>133.51713272942104</v>
      </c>
      <c r="F19" s="6"/>
    </row>
    <row r="20" spans="1:6" ht="16" x14ac:dyDescent="0.25">
      <c r="A20" s="36"/>
      <c r="B20" s="99"/>
      <c r="C20" s="99"/>
      <c r="D20" s="99"/>
      <c r="E20" s="99"/>
      <c r="F20" s="6"/>
    </row>
    <row r="21" spans="1:6" ht="32" x14ac:dyDescent="0.25">
      <c r="A21" s="24" t="s">
        <v>187</v>
      </c>
      <c r="B21" s="99"/>
      <c r="C21" s="99"/>
      <c r="D21" s="99"/>
      <c r="E21" s="99"/>
      <c r="F21" s="6"/>
    </row>
    <row r="22" spans="1:6" ht="16" x14ac:dyDescent="0.35">
      <c r="A22" s="36" t="s">
        <v>14</v>
      </c>
      <c r="B22" s="98">
        <v>223.67080871867998</v>
      </c>
      <c r="C22" s="98">
        <v>5.8056630678345895</v>
      </c>
      <c r="D22" s="98">
        <v>39.009981666327157</v>
      </c>
      <c r="E22" s="98">
        <v>169.28091260949276</v>
      </c>
      <c r="F22" s="6"/>
    </row>
    <row r="23" spans="1:6" ht="16" x14ac:dyDescent="0.35">
      <c r="A23" s="36" t="s">
        <v>18</v>
      </c>
      <c r="B23" s="98">
        <v>245.42518837459633</v>
      </c>
      <c r="C23" s="98">
        <v>10.764262648008613</v>
      </c>
      <c r="D23" s="98">
        <v>41.980624327233585</v>
      </c>
      <c r="E23" s="98">
        <v>192.68030139935416</v>
      </c>
      <c r="F23" s="6"/>
    </row>
    <row r="24" spans="1:6" ht="16" x14ac:dyDescent="0.25">
      <c r="A24" s="36"/>
      <c r="B24" s="99"/>
      <c r="C24" s="99"/>
      <c r="D24" s="99"/>
      <c r="E24" s="99"/>
      <c r="F24" s="6"/>
    </row>
    <row r="25" spans="1:6" ht="16" x14ac:dyDescent="0.25">
      <c r="A25" s="34" t="s">
        <v>13</v>
      </c>
      <c r="B25" s="28"/>
      <c r="C25" s="28"/>
      <c r="D25" s="28"/>
      <c r="E25" s="28"/>
      <c r="F25" s="6"/>
    </row>
    <row r="26" spans="1:6" ht="16" x14ac:dyDescent="0.35">
      <c r="A26" s="34" t="s">
        <v>2</v>
      </c>
      <c r="B26" s="98">
        <v>253.87393556510312</v>
      </c>
      <c r="C26" s="98">
        <v>3.9208756254072741</v>
      </c>
      <c r="D26" s="98">
        <v>26.441059851338071</v>
      </c>
      <c r="E26" s="98">
        <v>223.51200008835778</v>
      </c>
      <c r="F26" s="6"/>
    </row>
    <row r="27" spans="1:6" ht="16" x14ac:dyDescent="0.35">
      <c r="A27" s="36" t="s">
        <v>0</v>
      </c>
      <c r="B27" s="98">
        <v>300.90563182839725</v>
      </c>
      <c r="C27" s="98">
        <v>5.807614427805345</v>
      </c>
      <c r="D27" s="98">
        <v>37.271088760819737</v>
      </c>
      <c r="E27" s="98">
        <v>257.82692863977212</v>
      </c>
      <c r="F27" s="6"/>
    </row>
    <row r="28" spans="1:6" ht="16" x14ac:dyDescent="0.35">
      <c r="A28" s="47" t="s">
        <v>1</v>
      </c>
      <c r="B28" s="101">
        <v>207.5219298245614</v>
      </c>
      <c r="C28" s="101">
        <v>2.0614035087719298</v>
      </c>
      <c r="D28" s="101">
        <v>15.767543859649123</v>
      </c>
      <c r="E28" s="101">
        <v>189.69298245614033</v>
      </c>
      <c r="F28" s="6"/>
    </row>
    <row r="29" spans="1:6" ht="14" x14ac:dyDescent="0.3">
      <c r="A29" s="9" t="s">
        <v>402</v>
      </c>
    </row>
    <row r="30" spans="1:6" ht="42" x14ac:dyDescent="0.3">
      <c r="A30" s="151" t="s">
        <v>188</v>
      </c>
      <c r="B30" s="102"/>
      <c r="C30" s="102"/>
      <c r="D30" s="102"/>
      <c r="E30" s="102"/>
    </row>
    <row r="31" spans="1:6" ht="14" x14ac:dyDescent="0.3">
      <c r="A31" s="49"/>
    </row>
  </sheetData>
  <customSheetViews>
    <customSheetView guid="{4D8713A2-F6AF-49CF-8DCD-2A02C76F9E58}">
      <pageMargins left="0" right="0" top="0" bottom="0" header="0" footer="0"/>
      <pageSetup paperSize="9" orientation="portrait" r:id="rId1"/>
      <headerFooter alignWithMargins="0">
        <oddFooter>&amp;L&amp;F&amp;C&amp;P
&amp;D&amp;R&amp;A</oddFooter>
      </headerFooter>
    </customSheetView>
    <customSheetView guid="{D66E1FB7-020B-455A-B80C-343900573230}">
      <pageMargins left="0" right="0" top="0" bottom="0" header="0" footer="0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0000"/>
  </sheetPr>
  <dimension ref="A1:I29"/>
  <sheetViews>
    <sheetView rightToLeft="1" topLeftCell="A13" zoomScaleNormal="100" workbookViewId="0"/>
  </sheetViews>
  <sheetFormatPr defaultRowHeight="12.5" x14ac:dyDescent="0.25"/>
  <cols>
    <col min="1" max="1" width="13.453125" customWidth="1"/>
    <col min="2" max="3" width="17" customWidth="1"/>
    <col min="4" max="4" width="2.08984375" customWidth="1"/>
    <col min="5" max="6" width="17" customWidth="1"/>
  </cols>
  <sheetData>
    <row r="1" spans="1:9" ht="15.9" customHeight="1" x14ac:dyDescent="0.25">
      <c r="A1" s="42"/>
      <c r="B1" s="42"/>
      <c r="C1" s="42"/>
      <c r="D1" s="42"/>
      <c r="E1" s="42"/>
      <c r="F1" s="42"/>
    </row>
    <row r="2" spans="1:9" ht="16" x14ac:dyDescent="0.35">
      <c r="A2" s="33" t="s">
        <v>471</v>
      </c>
      <c r="B2" s="42"/>
      <c r="C2" s="42"/>
      <c r="D2" s="42"/>
      <c r="E2" s="42"/>
      <c r="F2" s="42"/>
    </row>
    <row r="3" spans="1:9" ht="14" x14ac:dyDescent="0.3">
      <c r="A3" s="91" t="s">
        <v>72</v>
      </c>
      <c r="B3" s="42"/>
      <c r="C3" s="42"/>
      <c r="D3" s="42"/>
      <c r="E3" s="42"/>
      <c r="F3" s="42"/>
    </row>
    <row r="4" spans="1:9" ht="16.5" customHeight="1" x14ac:dyDescent="0.35">
      <c r="A4" s="13"/>
      <c r="B4" s="74" t="s">
        <v>189</v>
      </c>
      <c r="C4" s="74"/>
      <c r="D4" s="13"/>
      <c r="E4" s="106" t="s">
        <v>190</v>
      </c>
      <c r="F4" s="106"/>
    </row>
    <row r="5" spans="1:9" ht="17.25" customHeight="1" x14ac:dyDescent="0.35">
      <c r="A5" s="455" t="s">
        <v>16</v>
      </c>
      <c r="B5" s="107" t="s">
        <v>41</v>
      </c>
      <c r="C5" s="50" t="s">
        <v>13</v>
      </c>
      <c r="D5" s="22"/>
      <c r="E5" s="108" t="s">
        <v>41</v>
      </c>
      <c r="F5" s="109" t="s">
        <v>13</v>
      </c>
    </row>
    <row r="6" spans="1:9" ht="15.5" x14ac:dyDescent="0.35">
      <c r="A6" s="18"/>
      <c r="B6" s="18"/>
      <c r="C6" s="38"/>
      <c r="D6" s="18"/>
      <c r="E6" s="18"/>
      <c r="F6" s="38"/>
    </row>
    <row r="7" spans="1:9" ht="16" x14ac:dyDescent="0.35">
      <c r="A7" s="76">
        <v>1985</v>
      </c>
      <c r="B7" s="76">
        <v>378</v>
      </c>
      <c r="C7" s="76">
        <v>442</v>
      </c>
      <c r="D7" s="70"/>
      <c r="E7" s="110">
        <v>24</v>
      </c>
      <c r="F7" s="110">
        <v>9</v>
      </c>
      <c r="I7" s="6"/>
    </row>
    <row r="8" spans="1:9" ht="16" x14ac:dyDescent="0.35">
      <c r="A8" s="76">
        <v>1990</v>
      </c>
      <c r="B8" s="76">
        <v>459</v>
      </c>
      <c r="C8" s="76">
        <v>594</v>
      </c>
      <c r="D8" s="70"/>
      <c r="E8" s="110">
        <v>23</v>
      </c>
      <c r="F8" s="110">
        <v>9</v>
      </c>
      <c r="I8" s="6"/>
    </row>
    <row r="9" spans="1:9" s="58" customFormat="1" ht="16" x14ac:dyDescent="0.35">
      <c r="A9" s="70">
        <v>2001</v>
      </c>
      <c r="B9" s="70">
        <v>219</v>
      </c>
      <c r="C9" s="70">
        <v>584</v>
      </c>
      <c r="D9" s="70"/>
      <c r="E9" s="111">
        <v>12</v>
      </c>
      <c r="F9" s="111">
        <v>8</v>
      </c>
      <c r="G9" s="255"/>
      <c r="H9" s="255"/>
      <c r="I9" s="6"/>
    </row>
    <row r="10" spans="1:9" ht="16" x14ac:dyDescent="0.35">
      <c r="A10" s="70">
        <v>2002</v>
      </c>
      <c r="B10" s="70">
        <v>290</v>
      </c>
      <c r="C10" s="70">
        <v>581</v>
      </c>
      <c r="D10" s="70"/>
      <c r="E10" s="111">
        <v>16</v>
      </c>
      <c r="F10" s="111">
        <v>8</v>
      </c>
      <c r="I10" s="6"/>
    </row>
    <row r="11" spans="1:9" ht="16" x14ac:dyDescent="0.35">
      <c r="A11" s="189">
        <v>2003</v>
      </c>
      <c r="B11" s="189">
        <v>273</v>
      </c>
      <c r="C11" s="189">
        <v>554</v>
      </c>
      <c r="D11" s="189"/>
      <c r="E11" s="251">
        <v>12</v>
      </c>
      <c r="F11" s="251">
        <v>7</v>
      </c>
    </row>
    <row r="12" spans="1:9" ht="16" x14ac:dyDescent="0.35">
      <c r="A12" s="189">
        <v>2004</v>
      </c>
      <c r="B12" s="189">
        <v>283</v>
      </c>
      <c r="C12" s="189">
        <v>542</v>
      </c>
      <c r="D12" s="189"/>
      <c r="E12" s="251">
        <v>13</v>
      </c>
      <c r="F12" s="251">
        <v>7</v>
      </c>
    </row>
    <row r="13" spans="1:9" ht="16" x14ac:dyDescent="0.35">
      <c r="A13" s="189">
        <v>2005</v>
      </c>
      <c r="B13" s="189">
        <v>277</v>
      </c>
      <c r="C13" s="189">
        <v>512</v>
      </c>
      <c r="D13" s="189"/>
      <c r="E13" s="251">
        <v>12</v>
      </c>
      <c r="F13" s="251">
        <v>6</v>
      </c>
    </row>
    <row r="14" spans="1:9" ht="16" x14ac:dyDescent="0.35">
      <c r="A14" s="189">
        <v>2006</v>
      </c>
      <c r="B14" s="189">
        <v>295</v>
      </c>
      <c r="C14" s="189">
        <v>509</v>
      </c>
      <c r="D14" s="189"/>
      <c r="E14" s="251">
        <v>12</v>
      </c>
      <c r="F14" s="251">
        <v>6</v>
      </c>
    </row>
    <row r="15" spans="1:9" ht="16" x14ac:dyDescent="0.35">
      <c r="A15" s="189">
        <v>2007</v>
      </c>
      <c r="B15" s="217">
        <v>278.01418439716315</v>
      </c>
      <c r="C15" s="217">
        <v>456.88778707817443</v>
      </c>
      <c r="D15" s="217"/>
      <c r="E15" s="259">
        <v>11.063829787234042</v>
      </c>
      <c r="F15" s="251">
        <v>6</v>
      </c>
    </row>
    <row r="16" spans="1:9" ht="16" x14ac:dyDescent="0.35">
      <c r="A16" s="189">
        <v>2008</v>
      </c>
      <c r="B16" s="217">
        <v>275.43563799887579</v>
      </c>
      <c r="C16" s="217">
        <v>435.24244746059549</v>
      </c>
      <c r="D16" s="217"/>
      <c r="E16" s="259">
        <v>10.680157391793141</v>
      </c>
      <c r="F16" s="259">
        <v>5.637040280210158</v>
      </c>
    </row>
    <row r="17" spans="1:6" ht="16" x14ac:dyDescent="0.35">
      <c r="A17" s="189">
        <v>2009</v>
      </c>
      <c r="B17" s="217">
        <v>248.73995368478413</v>
      </c>
      <c r="C17" s="217">
        <v>425.24313348295391</v>
      </c>
      <c r="D17" s="217"/>
      <c r="E17" s="259">
        <v>8.3094946192616828</v>
      </c>
      <c r="F17" s="259">
        <v>4.194720530084429</v>
      </c>
    </row>
    <row r="18" spans="1:6" ht="16" x14ac:dyDescent="0.35">
      <c r="A18" s="189">
        <v>2010</v>
      </c>
      <c r="B18" s="217">
        <v>250</v>
      </c>
      <c r="C18" s="217">
        <v>368</v>
      </c>
      <c r="D18" s="217"/>
      <c r="E18" s="259">
        <v>10</v>
      </c>
      <c r="F18" s="259">
        <v>5</v>
      </c>
    </row>
    <row r="19" spans="1:6" ht="16" x14ac:dyDescent="0.35">
      <c r="A19" s="189">
        <v>2011</v>
      </c>
      <c r="B19" s="217">
        <v>253</v>
      </c>
      <c r="C19" s="217">
        <v>349</v>
      </c>
      <c r="D19" s="217"/>
      <c r="E19" s="259">
        <v>8</v>
      </c>
      <c r="F19" s="259">
        <v>4</v>
      </c>
    </row>
    <row r="20" spans="1:6" ht="16" x14ac:dyDescent="0.35">
      <c r="A20" s="189">
        <v>2012</v>
      </c>
      <c r="B20" s="217">
        <v>226</v>
      </c>
      <c r="C20" s="217">
        <v>302</v>
      </c>
      <c r="D20" s="217"/>
      <c r="E20" s="259">
        <v>7</v>
      </c>
      <c r="F20" s="259">
        <v>3</v>
      </c>
    </row>
    <row r="21" spans="1:6" ht="16" x14ac:dyDescent="0.35">
      <c r="A21" s="189">
        <v>2013</v>
      </c>
      <c r="B21" s="217">
        <v>249</v>
      </c>
      <c r="C21" s="217">
        <v>301</v>
      </c>
      <c r="D21" s="217"/>
      <c r="E21" s="259">
        <v>6</v>
      </c>
      <c r="F21" s="259">
        <v>3</v>
      </c>
    </row>
    <row r="22" spans="1:6" ht="16" x14ac:dyDescent="0.35">
      <c r="A22" s="189">
        <v>2014</v>
      </c>
      <c r="B22" s="217">
        <v>225</v>
      </c>
      <c r="C22" s="217">
        <v>267</v>
      </c>
      <c r="D22" s="217"/>
      <c r="E22" s="259">
        <v>7</v>
      </c>
      <c r="F22" s="259">
        <v>3</v>
      </c>
    </row>
    <row r="23" spans="1:6" ht="16" x14ac:dyDescent="0.35">
      <c r="A23" s="189">
        <v>2015</v>
      </c>
      <c r="B23" s="217">
        <v>233.60522022838498</v>
      </c>
      <c r="C23" s="217">
        <v>264.48371737807429</v>
      </c>
      <c r="D23" s="217"/>
      <c r="E23" s="259">
        <v>10.549211528004349</v>
      </c>
      <c r="F23" s="259">
        <v>3.8424362477774734</v>
      </c>
    </row>
    <row r="24" spans="1:6" ht="16" x14ac:dyDescent="0.35">
      <c r="A24" s="189">
        <v>2016</v>
      </c>
      <c r="B24" s="217">
        <v>232</v>
      </c>
      <c r="C24" s="217">
        <v>260</v>
      </c>
      <c r="D24" s="217"/>
      <c r="E24" s="259">
        <v>8</v>
      </c>
      <c r="F24" s="259">
        <v>4</v>
      </c>
    </row>
    <row r="25" spans="1:6" ht="16" x14ac:dyDescent="0.35">
      <c r="A25" s="189">
        <v>2017</v>
      </c>
      <c r="B25" s="217">
        <v>237</v>
      </c>
      <c r="C25" s="217">
        <v>265</v>
      </c>
      <c r="D25" s="217"/>
      <c r="E25" s="259">
        <v>9</v>
      </c>
      <c r="F25" s="259">
        <v>4</v>
      </c>
    </row>
    <row r="26" spans="1:6" ht="16" x14ac:dyDescent="0.35">
      <c r="A26" s="189">
        <v>2018</v>
      </c>
      <c r="B26" s="217">
        <v>232.74199768607795</v>
      </c>
      <c r="C26" s="217">
        <v>259.14126176430852</v>
      </c>
      <c r="D26" s="217"/>
      <c r="E26" s="259">
        <v>7.5202468183571165</v>
      </c>
      <c r="F26" s="259">
        <v>3.5574368442383029</v>
      </c>
    </row>
    <row r="27" spans="1:6" ht="16" x14ac:dyDescent="0.35">
      <c r="A27" s="82">
        <v>2019</v>
      </c>
      <c r="B27" s="252">
        <v>236</v>
      </c>
      <c r="C27" s="252">
        <v>254</v>
      </c>
      <c r="D27" s="252"/>
      <c r="E27" s="253">
        <v>6</v>
      </c>
      <c r="F27" s="260">
        <v>4</v>
      </c>
    </row>
    <row r="28" spans="1:6" ht="14" x14ac:dyDescent="0.3">
      <c r="A28" s="25" t="s">
        <v>191</v>
      </c>
      <c r="B28" s="42"/>
      <c r="C28" s="42"/>
      <c r="D28" s="42"/>
      <c r="E28" s="42"/>
      <c r="F28" s="42"/>
    </row>
    <row r="29" spans="1:6" ht="14" x14ac:dyDescent="0.3">
      <c r="A29" s="9"/>
    </row>
  </sheetData>
  <customSheetViews>
    <customSheetView guid="{4D8713A2-F6AF-49CF-8DCD-2A02C76F9E58}">
      <pageMargins left="0" right="0" top="0" bottom="0" header="0" footer="0"/>
      <pageSetup paperSize="9" orientation="portrait" r:id="rId1"/>
      <headerFooter alignWithMargins="0">
        <oddFooter>&amp;L&amp;F&amp;C&amp;P
&amp;D&amp;R&amp;A</oddFooter>
      </headerFooter>
    </customSheetView>
    <customSheetView guid="{D66E1FB7-020B-455A-B80C-343900573230}">
      <pageMargins left="0" right="0" top="0" bottom="0" header="0" footer="0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</sheetPr>
  <dimension ref="A1:F35"/>
  <sheetViews>
    <sheetView rightToLeft="1" topLeftCell="A22" zoomScaleNormal="100" workbookViewId="0"/>
  </sheetViews>
  <sheetFormatPr defaultRowHeight="12.5" x14ac:dyDescent="0.25"/>
  <cols>
    <col min="1" max="1" width="27" customWidth="1"/>
    <col min="2" max="5" width="12.90625" customWidth="1"/>
  </cols>
  <sheetData>
    <row r="1" spans="1:6" ht="15" customHeight="1" x14ac:dyDescent="0.25"/>
    <row r="2" spans="1:6" ht="32" x14ac:dyDescent="0.35">
      <c r="A2" s="157" t="s">
        <v>472</v>
      </c>
      <c r="B2" s="127"/>
      <c r="C2" s="127"/>
      <c r="D2" s="127"/>
      <c r="E2" s="127"/>
    </row>
    <row r="3" spans="1:6" ht="16" x14ac:dyDescent="0.35">
      <c r="A3" s="1"/>
    </row>
    <row r="4" spans="1:6" ht="16.5" customHeight="1" x14ac:dyDescent="0.35">
      <c r="A4" s="13"/>
      <c r="B4" s="113" t="s">
        <v>192</v>
      </c>
      <c r="C4" s="113"/>
      <c r="D4" s="113"/>
      <c r="E4" s="113"/>
    </row>
    <row r="5" spans="1:6" ht="16" x14ac:dyDescent="0.35">
      <c r="A5" s="454"/>
      <c r="B5" s="50" t="s">
        <v>2</v>
      </c>
      <c r="C5" s="50" t="s">
        <v>193</v>
      </c>
      <c r="D5" s="50" t="s">
        <v>194</v>
      </c>
      <c r="E5" s="50" t="s">
        <v>195</v>
      </c>
    </row>
    <row r="6" spans="1:6" ht="15.5" x14ac:dyDescent="0.35">
      <c r="A6" s="18"/>
      <c r="B6" s="18"/>
      <c r="C6" s="18"/>
      <c r="D6" s="18"/>
      <c r="E6" s="13"/>
    </row>
    <row r="7" spans="1:6" ht="16" x14ac:dyDescent="0.35">
      <c r="A7" s="114" t="s">
        <v>104</v>
      </c>
      <c r="B7" s="53"/>
      <c r="C7" s="53"/>
      <c r="D7" s="53"/>
      <c r="E7" s="53"/>
      <c r="F7" s="34"/>
    </row>
    <row r="8" spans="1:6" ht="16" x14ac:dyDescent="0.35">
      <c r="A8" s="32" t="s">
        <v>196</v>
      </c>
      <c r="B8" s="115">
        <v>2505</v>
      </c>
      <c r="C8" s="79">
        <v>48</v>
      </c>
      <c r="D8" s="79">
        <v>372</v>
      </c>
      <c r="E8" s="115">
        <v>2085</v>
      </c>
    </row>
    <row r="9" spans="1:6" ht="16" x14ac:dyDescent="0.35">
      <c r="A9" s="18"/>
      <c r="B9" s="70"/>
      <c r="C9" s="70"/>
      <c r="D9" s="70"/>
      <c r="E9" s="70"/>
    </row>
    <row r="10" spans="1:6" ht="16" x14ac:dyDescent="0.35">
      <c r="A10" s="53" t="s">
        <v>40</v>
      </c>
      <c r="B10" s="70"/>
      <c r="C10" s="70"/>
      <c r="D10" s="70"/>
      <c r="E10" s="70"/>
    </row>
    <row r="11" spans="1:6" ht="16" x14ac:dyDescent="0.35">
      <c r="A11" s="52" t="s">
        <v>69</v>
      </c>
      <c r="B11" s="116">
        <v>1696</v>
      </c>
      <c r="C11" s="76">
        <v>30</v>
      </c>
      <c r="D11" s="76">
        <v>252</v>
      </c>
      <c r="E11" s="116">
        <v>1414</v>
      </c>
    </row>
    <row r="12" spans="1:6" ht="16" x14ac:dyDescent="0.35">
      <c r="A12" s="52" t="s">
        <v>44</v>
      </c>
      <c r="B12" s="76">
        <v>809</v>
      </c>
      <c r="C12" s="76">
        <v>18</v>
      </c>
      <c r="D12" s="76">
        <v>120</v>
      </c>
      <c r="E12" s="76">
        <v>671</v>
      </c>
    </row>
    <row r="13" spans="1:6" ht="16" x14ac:dyDescent="0.35">
      <c r="A13" s="18"/>
      <c r="B13" s="70"/>
      <c r="C13" s="70"/>
      <c r="D13" s="70"/>
      <c r="E13" s="70"/>
    </row>
    <row r="14" spans="1:6" ht="16" x14ac:dyDescent="0.35">
      <c r="A14" s="53" t="s">
        <v>176</v>
      </c>
      <c r="B14" s="70"/>
      <c r="C14" s="70"/>
      <c r="D14" s="70"/>
      <c r="E14" s="70"/>
    </row>
    <row r="15" spans="1:6" ht="16" x14ac:dyDescent="0.35">
      <c r="A15" s="52" t="s">
        <v>0</v>
      </c>
      <c r="B15" s="116">
        <v>1943</v>
      </c>
      <c r="C15" s="76">
        <v>39</v>
      </c>
      <c r="D15" s="76">
        <v>312</v>
      </c>
      <c r="E15" s="116">
        <v>1592</v>
      </c>
    </row>
    <row r="16" spans="1:6" ht="16" x14ac:dyDescent="0.35">
      <c r="A16" s="52" t="s">
        <v>1</v>
      </c>
      <c r="B16" s="76">
        <v>562</v>
      </c>
      <c r="C16" s="76">
        <v>9</v>
      </c>
      <c r="D16" s="76">
        <v>60</v>
      </c>
      <c r="E16" s="76">
        <v>493</v>
      </c>
    </row>
    <row r="17" spans="1:6" ht="16" x14ac:dyDescent="0.35">
      <c r="A17" s="52"/>
      <c r="B17" s="76"/>
      <c r="C17" s="76"/>
      <c r="D17" s="76"/>
      <c r="E17" s="76"/>
    </row>
    <row r="18" spans="1:6" ht="16" x14ac:dyDescent="0.35">
      <c r="A18" s="19" t="s">
        <v>197</v>
      </c>
      <c r="B18" s="76"/>
      <c r="C18" s="76"/>
      <c r="D18" s="76"/>
      <c r="E18" s="76"/>
    </row>
    <row r="19" spans="1:6" ht="19" x14ac:dyDescent="0.35">
      <c r="A19" s="52" t="s">
        <v>419</v>
      </c>
      <c r="B19" s="116">
        <v>21338</v>
      </c>
      <c r="C19" s="116">
        <v>523</v>
      </c>
      <c r="D19" s="116">
        <v>3195</v>
      </c>
      <c r="E19" s="116">
        <v>17620</v>
      </c>
    </row>
    <row r="20" spans="1:6" ht="16" x14ac:dyDescent="0.35">
      <c r="A20" s="52" t="s">
        <v>0</v>
      </c>
      <c r="B20" s="116">
        <v>15533</v>
      </c>
      <c r="C20" s="116">
        <v>462</v>
      </c>
      <c r="D20" s="116">
        <v>2618</v>
      </c>
      <c r="E20" s="116">
        <v>12453</v>
      </c>
    </row>
    <row r="21" spans="1:6" ht="16" x14ac:dyDescent="0.35">
      <c r="A21" s="52" t="s">
        <v>1</v>
      </c>
      <c r="B21" s="116">
        <v>5805</v>
      </c>
      <c r="C21" s="116">
        <v>61</v>
      </c>
      <c r="D21" s="116">
        <v>577</v>
      </c>
      <c r="E21" s="116">
        <v>5167</v>
      </c>
    </row>
    <row r="22" spans="1:6" ht="16" x14ac:dyDescent="0.35">
      <c r="A22" s="18"/>
      <c r="B22" s="70"/>
      <c r="C22" s="70"/>
      <c r="D22" s="70"/>
      <c r="E22" s="70"/>
    </row>
    <row r="23" spans="1:6" ht="19" x14ac:dyDescent="0.35">
      <c r="A23" s="114" t="s">
        <v>420</v>
      </c>
      <c r="B23" s="117"/>
      <c r="C23" s="117"/>
      <c r="D23" s="117"/>
      <c r="E23" s="117"/>
      <c r="F23" s="34"/>
    </row>
    <row r="24" spans="1:6" ht="16" x14ac:dyDescent="0.35">
      <c r="A24" s="19" t="s">
        <v>196</v>
      </c>
      <c r="B24" s="70"/>
      <c r="C24" s="70"/>
      <c r="D24" s="70"/>
      <c r="E24" s="70"/>
    </row>
    <row r="25" spans="1:6" ht="16" x14ac:dyDescent="0.35">
      <c r="A25" s="32" t="s">
        <v>198</v>
      </c>
      <c r="B25" s="118">
        <v>44.5224896336359</v>
      </c>
      <c r="C25" s="118">
        <v>0.85312554986607714</v>
      </c>
      <c r="D25" s="118">
        <v>6.6117230114620975</v>
      </c>
      <c r="E25" s="118">
        <v>37.057641072307725</v>
      </c>
    </row>
    <row r="26" spans="1:6" ht="16" x14ac:dyDescent="0.35">
      <c r="A26" s="52" t="s">
        <v>0</v>
      </c>
      <c r="B26" s="119">
        <v>55.868411632016077</v>
      </c>
      <c r="C26" s="119">
        <v>1.1213937486611565</v>
      </c>
      <c r="D26" s="119">
        <v>8.9711499892892519</v>
      </c>
      <c r="E26" s="119">
        <v>45.775867894065669</v>
      </c>
    </row>
    <row r="27" spans="1:6" ht="16" x14ac:dyDescent="0.35">
      <c r="A27" s="52" t="s">
        <v>1</v>
      </c>
      <c r="B27" s="119">
        <v>26.157114898152479</v>
      </c>
      <c r="C27" s="119">
        <v>0.41888618164301122</v>
      </c>
      <c r="D27" s="119">
        <v>2.7925745442867416</v>
      </c>
      <c r="E27" s="119">
        <v>22.945654172222724</v>
      </c>
    </row>
    <row r="28" spans="1:6" ht="16" x14ac:dyDescent="0.35">
      <c r="A28" s="52"/>
      <c r="B28" s="76"/>
      <c r="C28" s="76"/>
      <c r="D28" s="76"/>
      <c r="E28" s="76"/>
    </row>
    <row r="29" spans="1:6" ht="16" x14ac:dyDescent="0.35">
      <c r="A29" s="19" t="s">
        <v>197</v>
      </c>
      <c r="B29" s="76"/>
      <c r="C29" s="76"/>
      <c r="D29" s="76"/>
      <c r="E29" s="76"/>
    </row>
    <row r="30" spans="1:6" ht="16" x14ac:dyDescent="0.35">
      <c r="A30" s="19" t="s">
        <v>2</v>
      </c>
      <c r="B30" s="120">
        <v>48.064063192822871</v>
      </c>
      <c r="C30" s="120">
        <v>1.1780628479635562</v>
      </c>
      <c r="D30" s="120">
        <v>7.1967701706377865</v>
      </c>
      <c r="E30" s="120">
        <v>39.689230174221535</v>
      </c>
    </row>
    <row r="31" spans="1:6" ht="16" x14ac:dyDescent="0.35">
      <c r="A31" s="52" t="s">
        <v>0</v>
      </c>
      <c r="B31" s="119">
        <v>62.597790156554929</v>
      </c>
      <c r="C31" s="119">
        <v>1.8618540560309262</v>
      </c>
      <c r="D31" s="119">
        <v>10.550506317508582</v>
      </c>
      <c r="E31" s="119">
        <v>50.185429783015422</v>
      </c>
    </row>
    <row r="32" spans="1:6" ht="16" x14ac:dyDescent="0.35">
      <c r="A32" s="45" t="s">
        <v>1</v>
      </c>
      <c r="B32" s="121">
        <v>29.646176332699046</v>
      </c>
      <c r="C32" s="121">
        <v>0.31152743433154895</v>
      </c>
      <c r="D32" s="121">
        <v>2.9467431083492417</v>
      </c>
      <c r="E32" s="121">
        <v>26.387905790018255</v>
      </c>
    </row>
    <row r="33" spans="1:5" ht="14" x14ac:dyDescent="0.3">
      <c r="A33" s="25" t="s">
        <v>199</v>
      </c>
      <c r="B33" s="42"/>
      <c r="C33" s="42"/>
      <c r="D33" s="42"/>
      <c r="E33" s="42"/>
    </row>
    <row r="34" spans="1:5" ht="14" x14ac:dyDescent="0.3">
      <c r="A34" s="49" t="s">
        <v>200</v>
      </c>
      <c r="B34" s="42"/>
      <c r="C34" s="42"/>
      <c r="D34" s="42"/>
      <c r="E34" s="42"/>
    </row>
    <row r="35" spans="1:5" ht="14" x14ac:dyDescent="0.3">
      <c r="A35" s="254" t="s">
        <v>443</v>
      </c>
      <c r="B35" s="42"/>
      <c r="C35" s="42"/>
      <c r="D35" s="42"/>
      <c r="E35" s="42"/>
    </row>
  </sheetData>
  <customSheetViews>
    <customSheetView guid="{4D8713A2-F6AF-49CF-8DCD-2A02C76F9E58}">
      <pageMargins left="0" right="0" top="0" bottom="0" header="0" footer="0"/>
      <pageSetup paperSize="9" orientation="portrait" r:id="rId1"/>
      <headerFooter alignWithMargins="0">
        <oddFooter>&amp;L&amp;F&amp;C&amp;P
&amp;D&amp;R&amp;A</oddFooter>
      </headerFooter>
    </customSheetView>
    <customSheetView guid="{D66E1FB7-020B-455A-B80C-343900573230}" topLeftCell="A16">
      <pageMargins left="0" right="0" top="0" bottom="0" header="0" footer="0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0000"/>
  </sheetPr>
  <dimension ref="A1:D32"/>
  <sheetViews>
    <sheetView rightToLeft="1" topLeftCell="A25" zoomScaleNormal="100" workbookViewId="0"/>
  </sheetViews>
  <sheetFormatPr defaultRowHeight="12.5" x14ac:dyDescent="0.25"/>
  <cols>
    <col min="1" max="1" width="28.90625" customWidth="1"/>
    <col min="2" max="4" width="12.90625" customWidth="1"/>
  </cols>
  <sheetData>
    <row r="1" spans="1:4" ht="35" x14ac:dyDescent="0.35">
      <c r="A1" s="157" t="s">
        <v>473</v>
      </c>
      <c r="B1" s="127"/>
      <c r="C1" s="127"/>
      <c r="D1" s="127"/>
    </row>
    <row r="2" spans="1:4" ht="16" x14ac:dyDescent="0.35">
      <c r="A2" s="335"/>
    </row>
    <row r="3" spans="1:4" ht="16" x14ac:dyDescent="0.35">
      <c r="A3" s="50"/>
      <c r="B3" s="50" t="s">
        <v>2</v>
      </c>
      <c r="C3" s="50" t="s">
        <v>0</v>
      </c>
      <c r="D3" s="50" t="s">
        <v>1</v>
      </c>
    </row>
    <row r="4" spans="1:4" ht="19" x14ac:dyDescent="0.35">
      <c r="A4" s="53" t="s">
        <v>404</v>
      </c>
      <c r="B4" s="18"/>
      <c r="C4" s="18"/>
      <c r="D4" s="18"/>
    </row>
    <row r="5" spans="1:4" ht="16" x14ac:dyDescent="0.35">
      <c r="A5" s="20" t="s">
        <v>107</v>
      </c>
      <c r="B5" s="77">
        <v>619.30000000000007</v>
      </c>
      <c r="C5" s="77">
        <v>291.57800000000003</v>
      </c>
      <c r="D5" s="77">
        <v>327.72199999999998</v>
      </c>
    </row>
    <row r="6" spans="1:4" ht="16" x14ac:dyDescent="0.35">
      <c r="A6" s="53" t="s">
        <v>40</v>
      </c>
      <c r="B6" s="77"/>
      <c r="C6" s="77"/>
      <c r="D6" s="77"/>
    </row>
    <row r="7" spans="1:4" ht="16" x14ac:dyDescent="0.35">
      <c r="A7" s="52" t="s">
        <v>69</v>
      </c>
      <c r="B7" s="77">
        <v>269.60000000000002</v>
      </c>
      <c r="C7" s="77">
        <v>137.49600000000001</v>
      </c>
      <c r="D7" s="77">
        <v>132.10400000000001</v>
      </c>
    </row>
    <row r="8" spans="1:4" ht="16" x14ac:dyDescent="0.35">
      <c r="A8" s="52" t="s">
        <v>212</v>
      </c>
      <c r="B8" s="77">
        <v>214.1</v>
      </c>
      <c r="C8" s="77">
        <v>98.486000000000004</v>
      </c>
      <c r="D8" s="77">
        <v>115.61399999999999</v>
      </c>
    </row>
    <row r="9" spans="1:4" ht="16" x14ac:dyDescent="0.35">
      <c r="A9" s="52" t="s">
        <v>47</v>
      </c>
      <c r="B9" s="77">
        <v>135.6</v>
      </c>
      <c r="C9" s="77">
        <v>55.595999999999997</v>
      </c>
      <c r="D9" s="77">
        <v>80.003999999999991</v>
      </c>
    </row>
    <row r="10" spans="1:4" ht="16" x14ac:dyDescent="0.35">
      <c r="A10" s="56" t="s">
        <v>13</v>
      </c>
      <c r="B10" s="201">
        <v>2673.2</v>
      </c>
      <c r="C10" s="201">
        <v>1363.3319999999999</v>
      </c>
      <c r="D10" s="201">
        <v>1309.8679999999999</v>
      </c>
    </row>
    <row r="11" spans="1:4" ht="16" x14ac:dyDescent="0.35">
      <c r="A11" s="56"/>
      <c r="B11" s="201"/>
      <c r="C11" s="201"/>
      <c r="D11" s="201"/>
    </row>
    <row r="12" spans="1:4" ht="32" x14ac:dyDescent="0.35">
      <c r="A12" s="32" t="s">
        <v>213</v>
      </c>
      <c r="B12" s="80">
        <v>23.166990872362717</v>
      </c>
      <c r="C12" s="80">
        <v>21.387160280841357</v>
      </c>
      <c r="D12" s="80">
        <v>25.019467610476781</v>
      </c>
    </row>
    <row r="13" spans="1:4" ht="16" x14ac:dyDescent="0.35">
      <c r="A13" s="32"/>
      <c r="B13" s="80"/>
      <c r="C13" s="80"/>
      <c r="D13" s="80"/>
    </row>
    <row r="14" spans="1:4" ht="16" x14ac:dyDescent="0.35">
      <c r="A14" s="441" t="s">
        <v>214</v>
      </c>
      <c r="B14" s="51"/>
      <c r="C14" s="51"/>
      <c r="D14" s="51"/>
    </row>
    <row r="15" spans="1:4" ht="16" x14ac:dyDescent="0.35">
      <c r="A15" s="20" t="s">
        <v>107</v>
      </c>
      <c r="B15" s="77">
        <v>566.3714548055151</v>
      </c>
      <c r="C15" s="77">
        <v>598.27807666580486</v>
      </c>
      <c r="D15" s="77">
        <v>540.71507531884697</v>
      </c>
    </row>
    <row r="16" spans="1:4" ht="16" x14ac:dyDescent="0.35">
      <c r="A16" s="53" t="s">
        <v>40</v>
      </c>
      <c r="B16" s="77"/>
      <c r="C16" s="77"/>
      <c r="D16" s="77"/>
    </row>
    <row r="17" spans="1:4" ht="16" x14ac:dyDescent="0.35">
      <c r="A17" s="52" t="s">
        <v>69</v>
      </c>
      <c r="B17" s="77">
        <v>433</v>
      </c>
      <c r="C17" s="77">
        <v>471</v>
      </c>
      <c r="D17" s="77">
        <v>400</v>
      </c>
    </row>
    <row r="18" spans="1:4" ht="16" x14ac:dyDescent="0.35">
      <c r="A18" s="52" t="s">
        <v>212</v>
      </c>
      <c r="B18" s="77">
        <v>700</v>
      </c>
      <c r="C18" s="77">
        <v>752</v>
      </c>
      <c r="D18" s="77">
        <v>659</v>
      </c>
    </row>
    <row r="19" spans="1:4" ht="16" x14ac:dyDescent="0.35">
      <c r="A19" s="52" t="s">
        <v>47</v>
      </c>
      <c r="B19" s="77">
        <v>1049</v>
      </c>
      <c r="C19" s="77">
        <v>1134</v>
      </c>
      <c r="D19" s="77">
        <v>996</v>
      </c>
    </row>
    <row r="20" spans="1:4" ht="16" x14ac:dyDescent="0.35">
      <c r="A20" s="56" t="s">
        <v>13</v>
      </c>
      <c r="B20" s="77">
        <v>292</v>
      </c>
      <c r="C20" s="77">
        <v>308</v>
      </c>
      <c r="D20" s="77">
        <v>278</v>
      </c>
    </row>
    <row r="21" spans="1:4" ht="16" x14ac:dyDescent="0.35">
      <c r="A21" s="441"/>
      <c r="B21" s="51"/>
      <c r="C21" s="51"/>
      <c r="D21" s="51"/>
    </row>
    <row r="22" spans="1:4" ht="35" x14ac:dyDescent="0.35">
      <c r="A22" s="19" t="s">
        <v>405</v>
      </c>
      <c r="B22" s="77"/>
      <c r="C22" s="77"/>
      <c r="D22" s="77"/>
    </row>
    <row r="23" spans="1:4" ht="16" x14ac:dyDescent="0.35">
      <c r="A23" s="20" t="s">
        <v>107</v>
      </c>
      <c r="B23" s="77">
        <v>22.460196996609071</v>
      </c>
      <c r="C23" s="77">
        <v>20.97897783783413</v>
      </c>
      <c r="D23" s="77">
        <v>24.132565406045366</v>
      </c>
    </row>
    <row r="24" spans="1:4" ht="16" x14ac:dyDescent="0.35">
      <c r="A24" s="53" t="s">
        <v>40</v>
      </c>
      <c r="B24" s="77"/>
      <c r="C24" s="77"/>
      <c r="D24" s="77"/>
    </row>
    <row r="25" spans="1:4" ht="16" x14ac:dyDescent="0.35">
      <c r="A25" s="52" t="s">
        <v>69</v>
      </c>
      <c r="B25" s="77">
        <v>21.4</v>
      </c>
      <c r="C25" s="77">
        <v>20</v>
      </c>
      <c r="D25" s="77">
        <v>22.7</v>
      </c>
    </row>
    <row r="26" spans="1:4" ht="16" x14ac:dyDescent="0.35">
      <c r="A26" s="52" t="s">
        <v>212</v>
      </c>
      <c r="B26" s="77">
        <v>23.2</v>
      </c>
      <c r="C26" s="77">
        <v>21.6</v>
      </c>
      <c r="D26" s="77">
        <v>25.1</v>
      </c>
    </row>
    <row r="27" spans="1:4" ht="16" x14ac:dyDescent="0.35">
      <c r="A27" s="52" t="s">
        <v>47</v>
      </c>
      <c r="B27" s="77">
        <v>23.4</v>
      </c>
      <c r="C27" s="77">
        <v>22.3</v>
      </c>
      <c r="D27" s="77">
        <v>25.1</v>
      </c>
    </row>
    <row r="28" spans="1:4" ht="16" x14ac:dyDescent="0.35">
      <c r="A28" s="45" t="s">
        <v>13</v>
      </c>
      <c r="B28" s="81">
        <v>17.5</v>
      </c>
      <c r="C28" s="81">
        <v>17.399999999999999</v>
      </c>
      <c r="D28" s="81">
        <v>17.5</v>
      </c>
    </row>
    <row r="29" spans="1:4" ht="28" x14ac:dyDescent="0.3">
      <c r="A29" s="355" t="s">
        <v>444</v>
      </c>
      <c r="B29" s="127"/>
      <c r="C29" s="127"/>
      <c r="D29" s="127"/>
    </row>
    <row r="30" spans="1:4" ht="28" x14ac:dyDescent="0.3">
      <c r="A30" s="151" t="s">
        <v>312</v>
      </c>
      <c r="B30" s="127"/>
      <c r="C30" s="127"/>
      <c r="D30" s="127"/>
    </row>
    <row r="31" spans="1:4" ht="28" x14ac:dyDescent="0.3">
      <c r="A31" s="151" t="s">
        <v>215</v>
      </c>
      <c r="B31" s="127"/>
      <c r="C31" s="127"/>
      <c r="D31" s="127"/>
    </row>
    <row r="32" spans="1:4" ht="28" x14ac:dyDescent="0.3">
      <c r="A32" s="151" t="s">
        <v>216</v>
      </c>
      <c r="B32" s="127"/>
      <c r="C32" s="127"/>
      <c r="D32" s="127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&amp;L&amp;F&amp;C&amp;P
&amp;D&amp;R&amp;A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</sheetPr>
  <dimension ref="A1:I39"/>
  <sheetViews>
    <sheetView rightToLeft="1" topLeftCell="A28" zoomScaleNormal="100" workbookViewId="0"/>
  </sheetViews>
  <sheetFormatPr defaultColWidth="9.08984375" defaultRowHeight="16" x14ac:dyDescent="0.35"/>
  <cols>
    <col min="1" max="1" width="13.6328125" style="275" customWidth="1"/>
    <col min="2" max="2" width="7.36328125" style="276" customWidth="1"/>
    <col min="3" max="3" width="7.36328125" style="277" customWidth="1"/>
    <col min="4" max="9" width="7.36328125" style="276" customWidth="1"/>
    <col min="10" max="16384" width="9.08984375" style="275"/>
  </cols>
  <sheetData>
    <row r="1" spans="1:9" ht="15.9" customHeight="1" x14ac:dyDescent="0.35"/>
    <row r="2" spans="1:9" ht="32" x14ac:dyDescent="0.35">
      <c r="A2" s="339" t="s">
        <v>474</v>
      </c>
      <c r="B2" s="278"/>
      <c r="C2" s="279"/>
      <c r="D2" s="278"/>
      <c r="E2" s="278"/>
      <c r="F2" s="278"/>
      <c r="G2" s="278"/>
      <c r="H2" s="278"/>
      <c r="I2" s="278"/>
    </row>
    <row r="3" spans="1:9" x14ac:dyDescent="0.35">
      <c r="A3" s="424" t="s">
        <v>7</v>
      </c>
      <c r="E3" s="281"/>
      <c r="F3" s="281"/>
      <c r="G3" s="281"/>
      <c r="H3" s="281"/>
      <c r="I3" s="281"/>
    </row>
    <row r="4" spans="1:9" x14ac:dyDescent="0.35">
      <c r="A4" s="61" t="s">
        <v>57</v>
      </c>
      <c r="B4" s="282">
        <v>2000</v>
      </c>
      <c r="C4" s="282">
        <v>2010</v>
      </c>
      <c r="D4" s="282">
        <v>2014</v>
      </c>
      <c r="E4" s="403">
        <v>2015</v>
      </c>
      <c r="F4" s="403">
        <v>2016</v>
      </c>
      <c r="G4" s="282">
        <v>2017</v>
      </c>
      <c r="H4" s="282">
        <v>2018</v>
      </c>
      <c r="I4" s="282">
        <v>2019</v>
      </c>
    </row>
    <row r="5" spans="1:9" x14ac:dyDescent="0.25">
      <c r="A5" s="283"/>
      <c r="B5" s="284"/>
      <c r="C5" s="275"/>
      <c r="D5" s="284"/>
      <c r="E5" s="284"/>
      <c r="F5" s="284"/>
      <c r="G5" s="284"/>
      <c r="H5" s="284"/>
      <c r="I5" s="284"/>
    </row>
    <row r="6" spans="1:9" x14ac:dyDescent="0.25">
      <c r="A6" s="285" t="s">
        <v>41</v>
      </c>
      <c r="B6" s="284"/>
      <c r="C6" s="275"/>
      <c r="D6" s="284"/>
      <c r="E6" s="284"/>
      <c r="F6" s="284"/>
      <c r="G6" s="284"/>
      <c r="H6" s="284"/>
      <c r="I6" s="284"/>
    </row>
    <row r="7" spans="1:9" x14ac:dyDescent="0.25">
      <c r="A7" s="286" t="s">
        <v>2</v>
      </c>
      <c r="B7" s="287">
        <v>493.91836609210816</v>
      </c>
      <c r="C7" s="287">
        <v>496.96570972886764</v>
      </c>
      <c r="D7" s="287">
        <v>436.66289080199368</v>
      </c>
      <c r="E7" s="287">
        <v>433.47542409743369</v>
      </c>
      <c r="F7" s="287">
        <v>421.86209054871688</v>
      </c>
      <c r="G7" s="287">
        <v>417.20396714085354</v>
      </c>
      <c r="H7" s="287">
        <v>403.63837994214077</v>
      </c>
      <c r="I7" s="287">
        <v>396.98827688872348</v>
      </c>
    </row>
    <row r="8" spans="1:9" x14ac:dyDescent="0.25">
      <c r="A8" s="288" t="s">
        <v>0</v>
      </c>
      <c r="B8" s="289">
        <v>570.37836285289359</v>
      </c>
      <c r="C8" s="289">
        <v>560.03374233128829</v>
      </c>
      <c r="D8" s="289">
        <v>492.57915057915056</v>
      </c>
      <c r="E8" s="289">
        <v>491.35781172991619</v>
      </c>
      <c r="F8" s="289">
        <v>478.4751355173226</v>
      </c>
      <c r="G8" s="289">
        <v>474.44544838491078</v>
      </c>
      <c r="H8" s="289">
        <v>457.64859002169197</v>
      </c>
      <c r="I8" s="289">
        <v>452.10196406184707</v>
      </c>
    </row>
    <row r="9" spans="1:9" x14ac:dyDescent="0.25">
      <c r="A9" s="288" t="s">
        <v>1</v>
      </c>
      <c r="B9" s="289">
        <v>437.25200450523749</v>
      </c>
      <c r="C9" s="289">
        <v>448.74765478424018</v>
      </c>
      <c r="D9" s="289">
        <v>392.7149504349585</v>
      </c>
      <c r="E9" s="289">
        <v>387.81779248588674</v>
      </c>
      <c r="F9" s="289">
        <v>376.89500280741157</v>
      </c>
      <c r="G9" s="289">
        <v>371.71438861876464</v>
      </c>
      <c r="H9" s="289">
        <v>360.28635890315866</v>
      </c>
      <c r="I9" s="289">
        <v>352.74236833277422</v>
      </c>
    </row>
    <row r="10" spans="1:9" x14ac:dyDescent="0.25">
      <c r="A10" s="283"/>
      <c r="B10" s="289"/>
      <c r="C10" s="289"/>
      <c r="D10" s="289"/>
      <c r="E10" s="289"/>
      <c r="F10" s="289"/>
      <c r="G10" s="289"/>
      <c r="H10" s="289"/>
      <c r="I10" s="289"/>
    </row>
    <row r="11" spans="1:9" x14ac:dyDescent="0.25">
      <c r="A11" s="285" t="s">
        <v>69</v>
      </c>
      <c r="B11" s="289"/>
      <c r="C11" s="289"/>
      <c r="D11" s="289"/>
      <c r="E11" s="289"/>
      <c r="F11" s="289"/>
      <c r="G11" s="289"/>
      <c r="H11" s="289"/>
      <c r="I11" s="289"/>
    </row>
    <row r="12" spans="1:9" x14ac:dyDescent="0.25">
      <c r="A12" s="288" t="s">
        <v>2</v>
      </c>
      <c r="B12" s="289">
        <v>397.16511833457298</v>
      </c>
      <c r="C12" s="289">
        <v>370.49313675648193</v>
      </c>
      <c r="D12" s="289">
        <v>318.3883696780893</v>
      </c>
      <c r="E12" s="289">
        <v>315.06868131868134</v>
      </c>
      <c r="F12" s="289">
        <v>307.99003322259136</v>
      </c>
      <c r="G12" s="289">
        <v>305.89236111111114</v>
      </c>
      <c r="H12" s="289">
        <v>297.50368792001314</v>
      </c>
      <c r="I12" s="289">
        <v>294.67749492425429</v>
      </c>
    </row>
    <row r="13" spans="1:9" x14ac:dyDescent="0.25">
      <c r="A13" s="288" t="s">
        <v>0</v>
      </c>
      <c r="B13" s="289">
        <v>468.2764367213851</v>
      </c>
      <c r="C13" s="289">
        <v>435.11640798226165</v>
      </c>
      <c r="D13" s="289">
        <v>375.49440715883668</v>
      </c>
      <c r="E13" s="289">
        <v>372.36708860759495</v>
      </c>
      <c r="F13" s="289">
        <v>364.50653983353146</v>
      </c>
      <c r="G13" s="289">
        <v>362.19157659336565</v>
      </c>
      <c r="H13" s="289">
        <v>353.35679099225899</v>
      </c>
      <c r="I13" s="289">
        <v>348.88590604026848</v>
      </c>
    </row>
    <row r="14" spans="1:9" x14ac:dyDescent="0.25">
      <c r="A14" s="288" t="s">
        <v>1</v>
      </c>
      <c r="B14" s="289">
        <v>341.54318118533524</v>
      </c>
      <c r="C14" s="289">
        <v>315.76056338028167</v>
      </c>
      <c r="D14" s="289">
        <v>268.91860465116281</v>
      </c>
      <c r="E14" s="289">
        <v>265.25311812179012</v>
      </c>
      <c r="F14" s="289">
        <v>258.72884283246975</v>
      </c>
      <c r="G14" s="289">
        <v>256.88231469440831</v>
      </c>
      <c r="H14" s="289">
        <v>248.79717704817429</v>
      </c>
      <c r="I14" s="289">
        <v>247.47881974875841</v>
      </c>
    </row>
    <row r="15" spans="1:9" x14ac:dyDescent="0.35">
      <c r="A15" s="283"/>
      <c r="B15" s="290"/>
      <c r="C15" s="289"/>
      <c r="D15" s="289"/>
      <c r="E15" s="289"/>
      <c r="F15" s="289"/>
      <c r="G15" s="289"/>
      <c r="H15" s="289"/>
      <c r="I15" s="289"/>
    </row>
    <row r="16" spans="1:9" x14ac:dyDescent="0.25">
      <c r="A16" s="285" t="s">
        <v>44</v>
      </c>
      <c r="B16" s="289"/>
      <c r="C16" s="289"/>
      <c r="D16" s="289"/>
      <c r="E16" s="289"/>
      <c r="F16" s="289"/>
      <c r="G16" s="289"/>
      <c r="H16" s="289"/>
      <c r="I16" s="289"/>
    </row>
    <row r="17" spans="1:9" x14ac:dyDescent="0.25">
      <c r="A17" s="288" t="s">
        <v>2</v>
      </c>
      <c r="B17" s="289">
        <v>617.30745755002192</v>
      </c>
      <c r="C17" s="289">
        <v>635.55710306406684</v>
      </c>
      <c r="D17" s="289">
        <v>578.57463244455516</v>
      </c>
      <c r="E17" s="289">
        <v>580.64634146341461</v>
      </c>
      <c r="F17" s="289">
        <v>569.88483685220729</v>
      </c>
      <c r="G17" s="289">
        <v>569.06442444339177</v>
      </c>
      <c r="H17" s="289">
        <v>555.31974701335207</v>
      </c>
      <c r="I17" s="289">
        <v>547.75834292289994</v>
      </c>
    </row>
    <row r="18" spans="1:9" x14ac:dyDescent="0.25">
      <c r="A18" s="288" t="s">
        <v>0</v>
      </c>
      <c r="B18" s="289">
        <v>710.17804778447226</v>
      </c>
      <c r="C18" s="289">
        <v>714.80769230769226</v>
      </c>
      <c r="D18" s="289">
        <v>651.17575757575764</v>
      </c>
      <c r="E18" s="289">
        <v>658.42417061611366</v>
      </c>
      <c r="F18" s="289">
        <v>645.65116279069764</v>
      </c>
      <c r="G18" s="289">
        <v>647.13876146788994</v>
      </c>
      <c r="H18" s="289">
        <v>625.29411764705878</v>
      </c>
      <c r="I18" s="289">
        <v>622.41417497231453</v>
      </c>
    </row>
    <row r="19" spans="1:9" x14ac:dyDescent="0.25">
      <c r="A19" s="288" t="s">
        <v>1</v>
      </c>
      <c r="B19" s="289">
        <v>553.09387385882769</v>
      </c>
      <c r="C19" s="289">
        <v>581.48547328959694</v>
      </c>
      <c r="D19" s="289">
        <v>527.87981379602195</v>
      </c>
      <c r="E19" s="289">
        <v>526.39568643716302</v>
      </c>
      <c r="F19" s="289">
        <v>516.6380718954249</v>
      </c>
      <c r="G19" s="289">
        <v>514.31570448122727</v>
      </c>
      <c r="H19" s="289">
        <v>505.4494606472233</v>
      </c>
      <c r="I19" s="289">
        <v>494.65537613233556</v>
      </c>
    </row>
    <row r="20" spans="1:9" x14ac:dyDescent="0.25">
      <c r="A20" s="283"/>
      <c r="B20" s="289"/>
      <c r="C20" s="289"/>
      <c r="D20" s="289"/>
      <c r="E20" s="289"/>
      <c r="F20" s="289"/>
      <c r="G20" s="289"/>
      <c r="H20" s="289"/>
      <c r="I20" s="289"/>
    </row>
    <row r="21" spans="1:9" x14ac:dyDescent="0.25">
      <c r="A21" s="285" t="s">
        <v>212</v>
      </c>
      <c r="B21" s="289"/>
      <c r="C21" s="289"/>
      <c r="D21" s="289"/>
      <c r="E21" s="289"/>
      <c r="F21" s="289"/>
      <c r="G21" s="289"/>
      <c r="H21" s="289"/>
      <c r="I21" s="289"/>
    </row>
    <row r="22" spans="1:9" x14ac:dyDescent="0.25">
      <c r="A22" s="288" t="s">
        <v>2</v>
      </c>
      <c r="B22" s="289">
        <v>568.51793169708719</v>
      </c>
      <c r="C22" s="289">
        <v>581.46774816531479</v>
      </c>
      <c r="D22" s="289">
        <v>518.63890832750167</v>
      </c>
      <c r="E22" s="289">
        <v>518.51940913775331</v>
      </c>
      <c r="F22" s="289">
        <v>510.39620724686762</v>
      </c>
      <c r="G22" s="289">
        <v>506.91714189869174</v>
      </c>
      <c r="H22" s="289">
        <v>493.32222592469179</v>
      </c>
      <c r="I22" s="289">
        <v>486.31716906946264</v>
      </c>
    </row>
    <row r="23" spans="1:9" x14ac:dyDescent="0.25">
      <c r="A23" s="288" t="s">
        <v>0</v>
      </c>
      <c r="B23" s="289">
        <v>660.5755839879846</v>
      </c>
      <c r="C23" s="289">
        <v>659.51762523191098</v>
      </c>
      <c r="D23" s="289">
        <v>592.64367816091954</v>
      </c>
      <c r="E23" s="289">
        <v>599.96784565916391</v>
      </c>
      <c r="F23" s="289">
        <v>587.37549407114625</v>
      </c>
      <c r="G23" s="289">
        <v>585.61032863849755</v>
      </c>
      <c r="H23" s="289">
        <v>568.04802478698684</v>
      </c>
      <c r="I23" s="289">
        <v>565.00758725341427</v>
      </c>
    </row>
    <row r="24" spans="1:9" x14ac:dyDescent="0.25">
      <c r="A24" s="288" t="s">
        <v>1</v>
      </c>
      <c r="B24" s="289">
        <v>503.0402083976665</v>
      </c>
      <c r="C24" s="289">
        <v>525.43650793650795</v>
      </c>
      <c r="D24" s="289">
        <v>463.67682926829269</v>
      </c>
      <c r="E24" s="289">
        <v>457.7384523095381</v>
      </c>
      <c r="F24" s="289">
        <v>452.43931320307871</v>
      </c>
      <c r="G24" s="289">
        <v>448.12573443008222</v>
      </c>
      <c r="H24" s="289">
        <v>436.6510812390415</v>
      </c>
      <c r="I24" s="289">
        <v>426.50519031141869</v>
      </c>
    </row>
    <row r="25" spans="1:9" x14ac:dyDescent="0.25">
      <c r="A25" s="283"/>
      <c r="B25" s="289"/>
      <c r="C25" s="289"/>
      <c r="D25" s="289"/>
      <c r="E25" s="289"/>
      <c r="F25" s="289"/>
      <c r="G25" s="289"/>
      <c r="H25" s="289"/>
      <c r="I25" s="289"/>
    </row>
    <row r="26" spans="1:9" x14ac:dyDescent="0.25">
      <c r="A26" s="285" t="s">
        <v>47</v>
      </c>
      <c r="B26" s="289"/>
      <c r="C26" s="289"/>
      <c r="D26" s="289"/>
      <c r="E26" s="289"/>
      <c r="F26" s="289"/>
      <c r="G26" s="289"/>
      <c r="H26" s="289"/>
      <c r="I26" s="289"/>
    </row>
    <row r="27" spans="1:9" x14ac:dyDescent="0.25">
      <c r="A27" s="288" t="s">
        <v>2</v>
      </c>
      <c r="B27" s="289">
        <v>770.35693970687225</v>
      </c>
      <c r="C27" s="289">
        <v>775.4545454545455</v>
      </c>
      <c r="D27" s="289">
        <v>726.88311688311694</v>
      </c>
      <c r="E27" s="289">
        <v>732.75021026072329</v>
      </c>
      <c r="F27" s="289">
        <v>714.46913580246917</v>
      </c>
      <c r="G27" s="289">
        <v>718.34810636583404</v>
      </c>
      <c r="H27" s="289">
        <v>702.05047318611992</v>
      </c>
      <c r="I27" s="289">
        <v>692.78422273781905</v>
      </c>
    </row>
    <row r="28" spans="1:9" x14ac:dyDescent="0.25">
      <c r="A28" s="288" t="s">
        <v>0</v>
      </c>
      <c r="B28" s="289">
        <v>877.16912299275111</v>
      </c>
      <c r="C28" s="289">
        <v>872.48677248677257</v>
      </c>
      <c r="D28" s="289">
        <v>816.2037037037037</v>
      </c>
      <c r="E28" s="289">
        <v>822.20720720720715</v>
      </c>
      <c r="F28" s="289">
        <v>807.67032967032969</v>
      </c>
      <c r="G28" s="289">
        <v>815.87982832618025</v>
      </c>
      <c r="H28" s="289">
        <v>780.230607966457</v>
      </c>
      <c r="I28" s="289">
        <v>777.45901639344265</v>
      </c>
    </row>
    <row r="29" spans="1:9" x14ac:dyDescent="0.25">
      <c r="A29" s="288" t="s">
        <v>1</v>
      </c>
      <c r="B29" s="289">
        <v>702.84306278480381</v>
      </c>
      <c r="C29" s="289">
        <v>717.73311897106112</v>
      </c>
      <c r="D29" s="289">
        <v>673.51313969571231</v>
      </c>
      <c r="E29" s="289">
        <v>680.22849462365582</v>
      </c>
      <c r="F29" s="289">
        <v>659.49934123847163</v>
      </c>
      <c r="G29" s="289">
        <v>659.67741935483866</v>
      </c>
      <c r="H29" s="289">
        <v>654.07828282828279</v>
      </c>
      <c r="I29" s="289">
        <v>641.4534161490684</v>
      </c>
    </row>
    <row r="30" spans="1:9" x14ac:dyDescent="0.25">
      <c r="A30" s="283"/>
      <c r="B30" s="289"/>
      <c r="C30" s="289"/>
      <c r="D30" s="289"/>
      <c r="E30" s="289"/>
      <c r="F30" s="289"/>
      <c r="G30" s="289"/>
      <c r="H30" s="289"/>
      <c r="I30" s="289"/>
    </row>
    <row r="31" spans="1:9" ht="32" x14ac:dyDescent="0.25">
      <c r="A31" s="285" t="s">
        <v>13</v>
      </c>
      <c r="B31" s="289"/>
      <c r="C31" s="289"/>
      <c r="D31" s="289"/>
      <c r="E31" s="289"/>
      <c r="F31" s="289"/>
      <c r="G31" s="289"/>
      <c r="H31" s="289"/>
      <c r="I31" s="289"/>
    </row>
    <row r="32" spans="1:9" x14ac:dyDescent="0.25">
      <c r="A32" s="288" t="s">
        <v>2</v>
      </c>
      <c r="B32" s="289">
        <v>143.86891297636879</v>
      </c>
      <c r="C32" s="289">
        <v>148.13156686561291</v>
      </c>
      <c r="D32" s="289">
        <v>138.07892206385335</v>
      </c>
      <c r="E32" s="289">
        <v>138.44838490268845</v>
      </c>
      <c r="F32" s="289">
        <v>136.27646005686938</v>
      </c>
      <c r="G32" s="289">
        <v>134.9197204273926</v>
      </c>
      <c r="H32" s="289">
        <v>133.40076778457001</v>
      </c>
      <c r="I32" s="289">
        <v>131.92292824086857</v>
      </c>
    </row>
    <row r="33" spans="1:9" x14ac:dyDescent="0.25">
      <c r="A33" s="288" t="s">
        <v>0</v>
      </c>
      <c r="B33" s="289">
        <v>142.14907189110184</v>
      </c>
      <c r="C33" s="289">
        <v>143.36913000821997</v>
      </c>
      <c r="D33" s="289">
        <v>133.38820234380756</v>
      </c>
      <c r="E33" s="289">
        <v>133.52595588943467</v>
      </c>
      <c r="F33" s="289">
        <v>131.5044957874118</v>
      </c>
      <c r="G33" s="289">
        <v>130.71526090477843</v>
      </c>
      <c r="H33" s="289">
        <v>128.89907424214923</v>
      </c>
      <c r="I33" s="289">
        <v>127.19009367837833</v>
      </c>
    </row>
    <row r="34" spans="1:9" x14ac:dyDescent="0.25">
      <c r="A34" s="291" t="s">
        <v>1</v>
      </c>
      <c r="B34" s="292">
        <v>145.54322537391928</v>
      </c>
      <c r="C34" s="292">
        <v>152.79795436255549</v>
      </c>
      <c r="D34" s="292">
        <v>142.6881046003908</v>
      </c>
      <c r="E34" s="292">
        <v>143.28176011355569</v>
      </c>
      <c r="F34" s="292">
        <v>140.95639258279374</v>
      </c>
      <c r="G34" s="292">
        <v>139.06453522794553</v>
      </c>
      <c r="H34" s="292">
        <v>137.83130376494245</v>
      </c>
      <c r="I34" s="292">
        <v>136.58150398035042</v>
      </c>
    </row>
    <row r="35" spans="1:9" x14ac:dyDescent="0.35">
      <c r="A35" s="293" t="s">
        <v>217</v>
      </c>
    </row>
    <row r="36" spans="1:9" ht="28.5" x14ac:dyDescent="0.35">
      <c r="A36" s="356" t="s">
        <v>218</v>
      </c>
      <c r="B36" s="278"/>
      <c r="C36" s="279"/>
      <c r="D36" s="278"/>
      <c r="E36" s="278"/>
      <c r="F36" s="278"/>
      <c r="G36" s="278"/>
      <c r="H36" s="278"/>
      <c r="I36" s="278"/>
    </row>
    <row r="37" spans="1:9" x14ac:dyDescent="0.35">
      <c r="A37" s="294"/>
      <c r="B37" s="278"/>
      <c r="C37" s="279"/>
      <c r="D37" s="278"/>
      <c r="E37" s="278"/>
      <c r="F37" s="278"/>
      <c r="G37" s="278"/>
      <c r="H37" s="278"/>
      <c r="I37" s="278"/>
    </row>
    <row r="38" spans="1:9" x14ac:dyDescent="0.35">
      <c r="A38" s="280"/>
    </row>
    <row r="39" spans="1:9" x14ac:dyDescent="0.35">
      <c r="A39" s="280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&amp;L&amp;F&amp;C&amp;P
&amp;D&amp;R&amp;A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0000"/>
  </sheetPr>
  <dimension ref="A1:O23"/>
  <sheetViews>
    <sheetView rightToLeft="1" topLeftCell="A10" zoomScaleNormal="100" workbookViewId="0"/>
  </sheetViews>
  <sheetFormatPr defaultColWidth="9.08984375" defaultRowHeight="16" x14ac:dyDescent="0.35"/>
  <cols>
    <col min="1" max="1" width="13.54296875" style="295" customWidth="1"/>
    <col min="2" max="2" width="7.36328125" style="296" customWidth="1"/>
    <col min="3" max="9" width="7.36328125" style="275" customWidth="1"/>
    <col min="10" max="16384" width="9.08984375" style="275"/>
  </cols>
  <sheetData>
    <row r="1" spans="1:15" ht="17.25" customHeight="1" x14ac:dyDescent="0.35"/>
    <row r="2" spans="1:15" ht="32" x14ac:dyDescent="0.35">
      <c r="A2" s="339" t="s">
        <v>475</v>
      </c>
      <c r="B2" s="298"/>
      <c r="C2" s="297"/>
      <c r="D2" s="297"/>
      <c r="E2" s="297"/>
      <c r="F2" s="297"/>
      <c r="G2" s="297"/>
      <c r="H2" s="297"/>
      <c r="I2" s="297"/>
    </row>
    <row r="3" spans="1:15" ht="14" x14ac:dyDescent="0.3">
      <c r="A3" s="424" t="s">
        <v>68</v>
      </c>
      <c r="C3" s="299"/>
      <c r="F3" s="299"/>
      <c r="G3" s="299"/>
      <c r="H3" s="299"/>
      <c r="I3" s="410"/>
    </row>
    <row r="4" spans="1:15" x14ac:dyDescent="0.35">
      <c r="A4" s="61" t="s">
        <v>57</v>
      </c>
      <c r="B4" s="282">
        <v>2000</v>
      </c>
      <c r="C4" s="403">
        <v>2010</v>
      </c>
      <c r="D4" s="282">
        <v>2014</v>
      </c>
      <c r="E4" s="282">
        <v>2015</v>
      </c>
      <c r="F4" s="403">
        <v>2016</v>
      </c>
      <c r="G4" s="403">
        <v>2017</v>
      </c>
      <c r="H4" s="403">
        <v>2018</v>
      </c>
      <c r="I4" s="403">
        <v>2019</v>
      </c>
    </row>
    <row r="5" spans="1:15" x14ac:dyDescent="0.25">
      <c r="A5" s="288"/>
      <c r="B5" s="300"/>
      <c r="C5" s="284"/>
      <c r="D5" s="284"/>
      <c r="E5" s="284"/>
      <c r="F5" s="284"/>
      <c r="G5" s="284"/>
      <c r="H5" s="284"/>
      <c r="I5" s="284"/>
    </row>
    <row r="6" spans="1:15" x14ac:dyDescent="0.25">
      <c r="A6" s="285" t="s">
        <v>41</v>
      </c>
      <c r="B6" s="300"/>
      <c r="C6" s="284"/>
      <c r="D6" s="284"/>
      <c r="E6" s="284"/>
      <c r="F6" s="284"/>
      <c r="G6" s="284"/>
      <c r="H6" s="284"/>
      <c r="I6" s="284"/>
      <c r="K6"/>
      <c r="L6"/>
      <c r="M6"/>
      <c r="N6"/>
      <c r="O6"/>
    </row>
    <row r="7" spans="1:15" x14ac:dyDescent="0.25">
      <c r="A7" s="286" t="s">
        <v>2</v>
      </c>
      <c r="B7" s="301">
        <v>34.07</v>
      </c>
      <c r="C7" s="301">
        <v>33.296407588864838</v>
      </c>
      <c r="D7" s="301">
        <v>33.975917849818096</v>
      </c>
      <c r="E7" s="301">
        <v>34.3654710743089</v>
      </c>
      <c r="F7" s="301">
        <v>34.729449228414808</v>
      </c>
      <c r="G7" s="301">
        <v>35.431862326787552</v>
      </c>
      <c r="H7" s="301">
        <v>35.328966303647832</v>
      </c>
      <c r="I7" s="301">
        <v>35.727934379228579</v>
      </c>
      <c r="K7"/>
      <c r="L7"/>
      <c r="M7"/>
      <c r="N7"/>
      <c r="O7"/>
    </row>
    <row r="8" spans="1:15" x14ac:dyDescent="0.25">
      <c r="A8" s="288" t="s">
        <v>0</v>
      </c>
      <c r="B8" s="284">
        <v>34.03</v>
      </c>
      <c r="C8" s="284">
        <v>33.773041602739426</v>
      </c>
      <c r="D8" s="284">
        <v>35.235795093428244</v>
      </c>
      <c r="E8" s="284">
        <v>35.969051819621676</v>
      </c>
      <c r="F8" s="284">
        <v>36.442863989746591</v>
      </c>
      <c r="G8" s="284">
        <v>37.192595373347878</v>
      </c>
      <c r="H8" s="284">
        <v>37.146539520667091</v>
      </c>
      <c r="I8" s="284">
        <v>37.861994869515613</v>
      </c>
      <c r="K8"/>
      <c r="L8"/>
      <c r="M8"/>
      <c r="N8"/>
      <c r="O8"/>
    </row>
    <row r="9" spans="1:15" x14ac:dyDescent="0.25">
      <c r="A9" s="288" t="s">
        <v>1</v>
      </c>
      <c r="B9" s="284">
        <v>34.119999999999997</v>
      </c>
      <c r="C9" s="284">
        <v>32.854106333363141</v>
      </c>
      <c r="D9" s="284">
        <v>32.819486818695331</v>
      </c>
      <c r="E9" s="284">
        <v>32.8972289787298</v>
      </c>
      <c r="F9" s="284">
        <v>33.157590556652345</v>
      </c>
      <c r="G9" s="284">
        <v>33.803451206710477</v>
      </c>
      <c r="H9" s="284">
        <v>33.655518790458942</v>
      </c>
      <c r="I9" s="284">
        <v>33.769722622767603</v>
      </c>
      <c r="K9"/>
      <c r="L9"/>
      <c r="M9"/>
      <c r="N9"/>
      <c r="O9"/>
    </row>
    <row r="10" spans="1:15" x14ac:dyDescent="0.25">
      <c r="A10" s="288"/>
      <c r="B10" s="284"/>
      <c r="C10" s="284"/>
      <c r="D10" s="284"/>
      <c r="E10" s="284"/>
      <c r="F10" s="284"/>
      <c r="G10" s="284"/>
      <c r="H10" s="284"/>
      <c r="I10" s="284"/>
      <c r="K10"/>
      <c r="L10"/>
      <c r="M10"/>
      <c r="N10"/>
      <c r="O10"/>
    </row>
    <row r="11" spans="1:15" x14ac:dyDescent="0.25">
      <c r="A11" s="285" t="s">
        <v>44</v>
      </c>
      <c r="B11" s="284"/>
      <c r="C11" s="284"/>
      <c r="D11" s="284"/>
      <c r="E11" s="284"/>
      <c r="F11" s="284"/>
      <c r="G11" s="284"/>
      <c r="H11" s="284"/>
      <c r="I11" s="284"/>
      <c r="K11"/>
      <c r="L11"/>
      <c r="M11"/>
      <c r="N11"/>
      <c r="O11"/>
    </row>
    <row r="12" spans="1:15" x14ac:dyDescent="0.25">
      <c r="A12" s="288" t="s">
        <v>2</v>
      </c>
      <c r="B12" s="284">
        <v>18.8</v>
      </c>
      <c r="C12" s="284">
        <v>20.329495374916718</v>
      </c>
      <c r="D12" s="284">
        <v>20.464449025586404</v>
      </c>
      <c r="E12" s="284">
        <v>20.523641003314783</v>
      </c>
      <c r="F12" s="284">
        <v>20.398807647749393</v>
      </c>
      <c r="G12" s="284">
        <v>20.441259423684428</v>
      </c>
      <c r="H12" s="284">
        <v>20.009166204558287</v>
      </c>
      <c r="I12" s="284">
        <v>19.928809233531169</v>
      </c>
      <c r="K12"/>
      <c r="L12"/>
      <c r="M12"/>
      <c r="N12"/>
      <c r="O12"/>
    </row>
    <row r="13" spans="1:15" x14ac:dyDescent="0.25">
      <c r="A13" s="288" t="s">
        <v>0</v>
      </c>
      <c r="B13" s="284">
        <v>17.96</v>
      </c>
      <c r="C13" s="284">
        <v>19.259518674167463</v>
      </c>
      <c r="D13" s="284">
        <v>19.783060039828822</v>
      </c>
      <c r="E13" s="284">
        <v>20.049211142499448</v>
      </c>
      <c r="F13" s="284">
        <v>19.934551942888223</v>
      </c>
      <c r="G13" s="284">
        <v>19.985019336742642</v>
      </c>
      <c r="H13" s="284">
        <v>19.464888125136454</v>
      </c>
      <c r="I13" s="284">
        <v>19.669423222966092</v>
      </c>
      <c r="K13"/>
      <c r="L13"/>
      <c r="M13"/>
      <c r="N13"/>
      <c r="O13"/>
    </row>
    <row r="14" spans="1:15" x14ac:dyDescent="0.25">
      <c r="A14" s="288" t="s">
        <v>1</v>
      </c>
      <c r="B14" s="284">
        <v>19.61</v>
      </c>
      <c r="C14" s="284">
        <v>21.322563337070847</v>
      </c>
      <c r="D14" s="284">
        <v>21.09008746947363</v>
      </c>
      <c r="E14" s="284">
        <v>20.957117781201443</v>
      </c>
      <c r="F14" s="284">
        <v>20.824531101037827</v>
      </c>
      <c r="G14" s="284">
        <v>20.863145586421826</v>
      </c>
      <c r="H14" s="284">
        <v>20.510384563631089</v>
      </c>
      <c r="I14" s="284">
        <v>20.167094331381811</v>
      </c>
      <c r="K14"/>
      <c r="L14"/>
      <c r="M14"/>
      <c r="N14"/>
      <c r="O14"/>
    </row>
    <row r="15" spans="1:15" x14ac:dyDescent="0.25">
      <c r="A15" s="288"/>
      <c r="B15" s="284"/>
      <c r="C15" s="284"/>
      <c r="D15" s="284"/>
      <c r="E15" s="284"/>
      <c r="F15" s="284"/>
      <c r="G15" s="284"/>
      <c r="H15" s="284"/>
      <c r="I15" s="284"/>
      <c r="K15"/>
      <c r="L15"/>
      <c r="M15"/>
      <c r="N15"/>
      <c r="O15"/>
    </row>
    <row r="16" spans="1:15" x14ac:dyDescent="0.25">
      <c r="A16" s="285" t="s">
        <v>47</v>
      </c>
      <c r="B16" s="284"/>
      <c r="C16" s="284"/>
      <c r="D16" s="284"/>
      <c r="E16" s="284"/>
      <c r="F16" s="284"/>
      <c r="G16" s="284"/>
      <c r="H16" s="284"/>
      <c r="I16" s="284"/>
      <c r="K16"/>
      <c r="L16"/>
      <c r="M16"/>
      <c r="N16"/>
      <c r="O16"/>
    </row>
    <row r="17" spans="1:15" x14ac:dyDescent="0.25">
      <c r="A17" s="288" t="s">
        <v>2</v>
      </c>
      <c r="B17" s="284">
        <v>5.7</v>
      </c>
      <c r="C17" s="284">
        <v>6.9183147232932773</v>
      </c>
      <c r="D17" s="284">
        <v>7.3999354564516215</v>
      </c>
      <c r="E17" s="284">
        <v>7.5109810294364863</v>
      </c>
      <c r="F17" s="284">
        <v>7.4550355927967633</v>
      </c>
      <c r="G17" s="284">
        <v>7.5846355551433904</v>
      </c>
      <c r="H17" s="284">
        <v>7.5135868303754183</v>
      </c>
      <c r="I17" s="284">
        <v>7.5006531262978795</v>
      </c>
      <c r="K17"/>
      <c r="L17"/>
      <c r="M17"/>
      <c r="N17"/>
      <c r="O17"/>
    </row>
    <row r="18" spans="1:15" x14ac:dyDescent="0.25">
      <c r="A18" s="288" t="s">
        <v>0</v>
      </c>
      <c r="B18" s="284">
        <v>5.1100000000000003</v>
      </c>
      <c r="C18" s="284">
        <v>6.1049592718594123</v>
      </c>
      <c r="D18" s="284">
        <v>6.4923557034245043</v>
      </c>
      <c r="E18" s="284">
        <v>6.5854177715722679</v>
      </c>
      <c r="F18" s="284">
        <v>6.5966830795411102</v>
      </c>
      <c r="G18" s="284">
        <v>6.7324446459180347</v>
      </c>
      <c r="H18" s="284">
        <v>6.5527963433787129</v>
      </c>
      <c r="I18" s="284">
        <v>6.6388327973038717</v>
      </c>
      <c r="K18"/>
      <c r="L18"/>
      <c r="M18"/>
      <c r="N18"/>
      <c r="O18"/>
    </row>
    <row r="19" spans="1:15" x14ac:dyDescent="0.25">
      <c r="A19" s="291" t="s">
        <v>1</v>
      </c>
      <c r="B19" s="404">
        <v>6.28</v>
      </c>
      <c r="C19" s="404">
        <v>7.6731924084940122</v>
      </c>
      <c r="D19" s="404">
        <v>8.2331572218125739</v>
      </c>
      <c r="E19" s="404">
        <v>8.3569879902045763</v>
      </c>
      <c r="F19" s="404">
        <v>8.2420178915147861</v>
      </c>
      <c r="G19" s="404">
        <v>8.3725416661890151</v>
      </c>
      <c r="H19" s="404">
        <v>8.3982756971543164</v>
      </c>
      <c r="I19" s="404">
        <v>8.291610599233735</v>
      </c>
      <c r="K19"/>
      <c r="L19"/>
      <c r="M19"/>
      <c r="N19"/>
      <c r="O19"/>
    </row>
    <row r="20" spans="1:15" ht="14" x14ac:dyDescent="0.3">
      <c r="A20" s="293" t="s">
        <v>217</v>
      </c>
      <c r="K20"/>
      <c r="L20"/>
      <c r="M20"/>
      <c r="N20"/>
      <c r="O20"/>
    </row>
    <row r="21" spans="1:15" ht="28" x14ac:dyDescent="0.3">
      <c r="A21" s="356" t="s">
        <v>218</v>
      </c>
      <c r="B21" s="298"/>
      <c r="C21" s="297"/>
      <c r="D21" s="297"/>
      <c r="E21" s="297"/>
      <c r="F21" s="297"/>
      <c r="G21" s="297"/>
      <c r="H21" s="297"/>
      <c r="I21" s="297"/>
      <c r="K21"/>
      <c r="L21"/>
      <c r="M21"/>
      <c r="N21"/>
      <c r="O21"/>
    </row>
    <row r="22" spans="1:15" ht="14" x14ac:dyDescent="0.3">
      <c r="A22" s="280"/>
      <c r="K22"/>
      <c r="L22"/>
      <c r="M22"/>
      <c r="N22"/>
      <c r="O22"/>
    </row>
    <row r="23" spans="1:15" ht="14" x14ac:dyDescent="0.3">
      <c r="A23" s="280"/>
      <c r="K23"/>
      <c r="L23"/>
      <c r="M23"/>
      <c r="N23"/>
      <c r="O23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&amp;L&amp;F&amp;C&amp;P
&amp;D&amp;R&amp;A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0000"/>
  </sheetPr>
  <dimension ref="A1:O31"/>
  <sheetViews>
    <sheetView rightToLeft="1" topLeftCell="A19" zoomScaleNormal="100" workbookViewId="0">
      <selection activeCell="H6" sqref="H6"/>
    </sheetView>
  </sheetViews>
  <sheetFormatPr defaultColWidth="9.08984375" defaultRowHeight="16" x14ac:dyDescent="0.35"/>
  <cols>
    <col min="1" max="1" width="23.36328125" style="303" customWidth="1"/>
    <col min="2" max="2" width="6.453125" style="276" customWidth="1"/>
    <col min="3" max="3" width="6.453125" style="277" customWidth="1"/>
    <col min="4" max="9" width="6.453125" style="276" customWidth="1"/>
    <col min="10" max="16384" width="9.08984375" style="303"/>
  </cols>
  <sheetData>
    <row r="1" spans="1:15" ht="15.9" customHeight="1" x14ac:dyDescent="0.35"/>
    <row r="2" spans="1:15" x14ac:dyDescent="0.35">
      <c r="A2" s="357" t="s">
        <v>476</v>
      </c>
    </row>
    <row r="3" spans="1:15" x14ac:dyDescent="0.35">
      <c r="A3" s="423" t="s">
        <v>68</v>
      </c>
      <c r="G3" s="281"/>
      <c r="H3" s="281"/>
      <c r="I3" s="281"/>
    </row>
    <row r="4" spans="1:15" x14ac:dyDescent="0.35">
      <c r="A4" s="326" t="s">
        <v>219</v>
      </c>
      <c r="B4" s="282">
        <v>2000</v>
      </c>
      <c r="C4" s="282">
        <v>2010</v>
      </c>
      <c r="D4" s="282">
        <v>2014</v>
      </c>
      <c r="E4" s="282">
        <v>2015</v>
      </c>
      <c r="F4" s="282">
        <v>2016</v>
      </c>
      <c r="G4" s="282">
        <v>2017</v>
      </c>
      <c r="H4" s="403">
        <v>2018</v>
      </c>
      <c r="I4" s="411">
        <v>2019</v>
      </c>
    </row>
    <row r="5" spans="1:15" x14ac:dyDescent="0.35">
      <c r="A5" s="305"/>
      <c r="B5" s="302"/>
      <c r="C5" s="303"/>
      <c r="D5" s="306"/>
      <c r="E5" s="302"/>
      <c r="F5" s="302"/>
      <c r="G5" s="302"/>
      <c r="H5" s="302"/>
      <c r="I5" s="352"/>
    </row>
    <row r="6" spans="1:15" x14ac:dyDescent="0.35">
      <c r="A6" s="307" t="s">
        <v>220</v>
      </c>
      <c r="B6" s="308">
        <v>34.072000000000003</v>
      </c>
      <c r="C6" s="308">
        <v>33.296407588864838</v>
      </c>
      <c r="D6" s="308">
        <v>33.975917849818096</v>
      </c>
      <c r="E6" s="308">
        <v>34.365471074308914</v>
      </c>
      <c r="F6" s="308">
        <v>34.729449228414808</v>
      </c>
      <c r="G6" s="308">
        <v>35.431862326787552</v>
      </c>
      <c r="H6" s="492">
        <v>35.328966303647832</v>
      </c>
      <c r="I6" s="352">
        <v>35.727934379228579</v>
      </c>
      <c r="K6"/>
      <c r="L6"/>
      <c r="M6"/>
      <c r="N6"/>
      <c r="O6"/>
    </row>
    <row r="7" spans="1:15" x14ac:dyDescent="0.35">
      <c r="A7" s="305"/>
      <c r="B7" s="302"/>
      <c r="C7" s="302"/>
      <c r="D7" s="302"/>
      <c r="E7" s="302"/>
      <c r="F7" s="302"/>
      <c r="G7" s="302"/>
      <c r="H7" s="302"/>
      <c r="I7" s="352"/>
      <c r="K7"/>
      <c r="L7"/>
      <c r="M7"/>
      <c r="N7"/>
      <c r="O7"/>
    </row>
    <row r="8" spans="1:15" x14ac:dyDescent="0.35">
      <c r="A8" s="309" t="s">
        <v>221</v>
      </c>
      <c r="B8" s="302">
        <v>58.015000000000001</v>
      </c>
      <c r="C8" s="302">
        <v>58.923086437568287</v>
      </c>
      <c r="D8" s="302">
        <v>60.713827074428075</v>
      </c>
      <c r="E8" s="302">
        <v>61.442297259828095</v>
      </c>
      <c r="F8" s="302">
        <v>61.944653528406135</v>
      </c>
      <c r="G8" s="302">
        <v>62.914461192817939</v>
      </c>
      <c r="H8" s="302">
        <v>62.352478363493312</v>
      </c>
      <c r="I8" s="352">
        <v>62.703565470975796</v>
      </c>
      <c r="K8"/>
      <c r="L8"/>
      <c r="M8"/>
      <c r="N8"/>
      <c r="O8"/>
    </row>
    <row r="9" spans="1:15" x14ac:dyDescent="0.35">
      <c r="A9" s="309" t="s">
        <v>222</v>
      </c>
      <c r="B9" s="302">
        <v>46.131</v>
      </c>
      <c r="C9" s="302">
        <v>47.551724137931032</v>
      </c>
      <c r="D9" s="302">
        <v>52.848654316672494</v>
      </c>
      <c r="E9" s="302">
        <v>51.841746248294683</v>
      </c>
      <c r="F9" s="302">
        <v>51.78378378378379</v>
      </c>
      <c r="G9" s="302">
        <v>52.58327668252889</v>
      </c>
      <c r="H9" s="302">
        <v>55.474452554744524</v>
      </c>
      <c r="I9" s="352">
        <v>57.174638487208007</v>
      </c>
      <c r="K9"/>
      <c r="L9"/>
      <c r="M9"/>
      <c r="N9"/>
      <c r="O9"/>
    </row>
    <row r="10" spans="1:15" x14ac:dyDescent="0.35">
      <c r="A10" s="309" t="s">
        <v>223</v>
      </c>
      <c r="B10" s="302">
        <v>96.097999999999999</v>
      </c>
      <c r="C10" s="302">
        <v>95.763294382303314</v>
      </c>
      <c r="D10" s="302">
        <v>98.502465453217269</v>
      </c>
      <c r="E10" s="302">
        <v>98.482017748715549</v>
      </c>
      <c r="F10" s="302">
        <v>99.089062953292711</v>
      </c>
      <c r="G10" s="302">
        <v>99.049200985165243</v>
      </c>
      <c r="H10" s="302">
        <v>99.119066322522713</v>
      </c>
      <c r="I10" s="352">
        <v>99.309269162210327</v>
      </c>
      <c r="K10"/>
      <c r="L10"/>
      <c r="M10"/>
      <c r="N10"/>
      <c r="O10"/>
    </row>
    <row r="11" spans="1:15" x14ac:dyDescent="0.35">
      <c r="A11" s="309" t="s">
        <v>224</v>
      </c>
      <c r="B11" s="302">
        <v>33.917000000000002</v>
      </c>
      <c r="C11" s="302">
        <v>32.101957886959738</v>
      </c>
      <c r="D11" s="302">
        <v>35.419069588619763</v>
      </c>
      <c r="E11" s="302">
        <v>36.055664886140008</v>
      </c>
      <c r="F11" s="302">
        <v>37.05711263881544</v>
      </c>
      <c r="G11" s="302">
        <v>37.699062985839745</v>
      </c>
      <c r="H11" s="302">
        <v>40.322712085404611</v>
      </c>
      <c r="I11" s="352">
        <v>41.281663214911582</v>
      </c>
      <c r="K11"/>
      <c r="L11"/>
      <c r="M11"/>
      <c r="N11"/>
      <c r="O11"/>
    </row>
    <row r="12" spans="1:15" x14ac:dyDescent="0.35">
      <c r="A12" s="309" t="s">
        <v>225</v>
      </c>
      <c r="B12" s="302">
        <v>37.909999999999997</v>
      </c>
      <c r="C12" s="302">
        <v>38.25002121700755</v>
      </c>
      <c r="D12" s="302">
        <v>41.581551228854138</v>
      </c>
      <c r="E12" s="302">
        <v>44.130597324914845</v>
      </c>
      <c r="F12" s="302">
        <v>46.512006512006508</v>
      </c>
      <c r="G12" s="302">
        <v>47.615719167443302</v>
      </c>
      <c r="H12" s="302">
        <v>48.730509176210845</v>
      </c>
      <c r="I12" s="352">
        <v>50.252016129032263</v>
      </c>
      <c r="K12"/>
      <c r="L12"/>
      <c r="M12"/>
      <c r="N12"/>
      <c r="O12"/>
    </row>
    <row r="13" spans="1:15" x14ac:dyDescent="0.35">
      <c r="A13" s="309" t="s">
        <v>226</v>
      </c>
      <c r="B13" s="302">
        <v>32.122</v>
      </c>
      <c r="C13" s="302">
        <v>32.11898395721925</v>
      </c>
      <c r="D13" s="302">
        <v>35.701876302988182</v>
      </c>
      <c r="E13" s="302">
        <v>37.775202780996523</v>
      </c>
      <c r="F13" s="302">
        <v>38.565697091273819</v>
      </c>
      <c r="G13" s="302">
        <v>41.673783091374894</v>
      </c>
      <c r="H13" s="302">
        <v>38.453608247422686</v>
      </c>
      <c r="I13" s="352">
        <v>40.826306913996632</v>
      </c>
      <c r="K13"/>
      <c r="L13"/>
      <c r="M13"/>
      <c r="N13"/>
      <c r="O13"/>
    </row>
    <row r="14" spans="1:15" x14ac:dyDescent="0.35">
      <c r="A14" s="309" t="s">
        <v>227</v>
      </c>
      <c r="B14" s="302">
        <v>3.5676000000000001</v>
      </c>
      <c r="C14" s="302">
        <v>8.526551982049364</v>
      </c>
      <c r="D14" s="302">
        <v>15.710560625814862</v>
      </c>
      <c r="E14" s="302">
        <v>12.074748442740777</v>
      </c>
      <c r="F14" s="302">
        <v>15.145813734713077</v>
      </c>
      <c r="G14" s="302">
        <v>19.030732860520093</v>
      </c>
      <c r="H14" s="302">
        <v>18.985776128633272</v>
      </c>
      <c r="I14" s="352">
        <v>22.037779049799656</v>
      </c>
      <c r="K14"/>
      <c r="L14"/>
      <c r="M14"/>
      <c r="N14"/>
      <c r="O14"/>
    </row>
    <row r="15" spans="1:15" x14ac:dyDescent="0.35">
      <c r="A15" s="309" t="s">
        <v>228</v>
      </c>
      <c r="B15" s="302">
        <v>47.613</v>
      </c>
      <c r="C15" s="302">
        <v>48.275233815134214</v>
      </c>
      <c r="D15" s="302">
        <v>47.707843556315453</v>
      </c>
      <c r="E15" s="302">
        <v>49.393923492679853</v>
      </c>
      <c r="F15" s="302">
        <v>47.963516276144048</v>
      </c>
      <c r="G15" s="302">
        <v>49.842453523789523</v>
      </c>
      <c r="H15" s="302">
        <v>49.396720635248016</v>
      </c>
      <c r="I15" s="352">
        <v>50.020044097013425</v>
      </c>
      <c r="K15"/>
      <c r="L15"/>
      <c r="M15"/>
      <c r="N15"/>
      <c r="O15"/>
    </row>
    <row r="16" spans="1:15" x14ac:dyDescent="0.35">
      <c r="A16" s="309" t="s">
        <v>229</v>
      </c>
      <c r="B16" s="302">
        <v>50.387</v>
      </c>
      <c r="C16" s="302">
        <v>49.368552672710223</v>
      </c>
      <c r="D16" s="302">
        <v>51.270683733999377</v>
      </c>
      <c r="E16" s="302">
        <v>52.467627656975324</v>
      </c>
      <c r="F16" s="302">
        <v>53.579338002035072</v>
      </c>
      <c r="G16" s="302">
        <v>54.282138387269796</v>
      </c>
      <c r="H16" s="302">
        <v>55.191607168876587</v>
      </c>
      <c r="I16" s="352">
        <v>55.769122371906889</v>
      </c>
      <c r="K16"/>
      <c r="L16"/>
      <c r="M16"/>
      <c r="N16"/>
      <c r="O16"/>
    </row>
    <row r="17" spans="1:15" x14ac:dyDescent="0.35">
      <c r="A17" s="309" t="s">
        <v>230</v>
      </c>
      <c r="B17" s="302">
        <v>73.876000000000005</v>
      </c>
      <c r="C17" s="302">
        <v>64.389233954451342</v>
      </c>
      <c r="D17" s="302">
        <v>57.423728813559329</v>
      </c>
      <c r="E17" s="302">
        <v>61.079723791588201</v>
      </c>
      <c r="F17" s="302">
        <v>59.349593495934961</v>
      </c>
      <c r="G17" s="302">
        <v>59.072847682119203</v>
      </c>
      <c r="H17" s="302">
        <v>62.026790914385558</v>
      </c>
      <c r="I17" s="352">
        <v>60.800470865214827</v>
      </c>
      <c r="K17"/>
      <c r="L17"/>
      <c r="M17"/>
      <c r="N17"/>
      <c r="O17"/>
    </row>
    <row r="18" spans="1:15" x14ac:dyDescent="0.35">
      <c r="A18" s="309" t="s">
        <v>231</v>
      </c>
      <c r="B18" s="302">
        <v>27.236999999999998</v>
      </c>
      <c r="C18" s="302">
        <v>27.197475343717986</v>
      </c>
      <c r="D18" s="302">
        <v>27.61986149244639</v>
      </c>
      <c r="E18" s="302">
        <v>28.791988584504235</v>
      </c>
      <c r="F18" s="302">
        <v>29.773796819509808</v>
      </c>
      <c r="G18" s="302">
        <v>30.653487429918147</v>
      </c>
      <c r="H18" s="302">
        <v>30.176414716381494</v>
      </c>
      <c r="I18" s="352">
        <v>30.844427717928212</v>
      </c>
      <c r="K18"/>
      <c r="L18"/>
      <c r="M18"/>
      <c r="N18"/>
      <c r="O18"/>
    </row>
    <row r="19" spans="1:15" x14ac:dyDescent="0.35">
      <c r="A19" s="309" t="s">
        <v>232</v>
      </c>
      <c r="B19" s="302">
        <v>32.390999999999998</v>
      </c>
      <c r="C19" s="302">
        <v>34.672017086825669</v>
      </c>
      <c r="D19" s="302">
        <v>35.954625584425536</v>
      </c>
      <c r="E19" s="302">
        <v>36.388535220442364</v>
      </c>
      <c r="F19" s="302">
        <v>36.477063696901425</v>
      </c>
      <c r="G19" s="302">
        <v>37.401885460359651</v>
      </c>
      <c r="H19" s="302">
        <v>37.905749059282435</v>
      </c>
      <c r="I19" s="352">
        <v>38.472447325769856</v>
      </c>
      <c r="K19"/>
      <c r="L19"/>
      <c r="M19"/>
      <c r="N19"/>
      <c r="O19"/>
    </row>
    <row r="20" spans="1:15" x14ac:dyDescent="0.35">
      <c r="A20" s="309" t="s">
        <v>233</v>
      </c>
      <c r="B20" s="302">
        <v>40.264000000000003</v>
      </c>
      <c r="C20" s="302">
        <v>37.856331629755822</v>
      </c>
      <c r="D20" s="302">
        <v>40.477979022340925</v>
      </c>
      <c r="E20" s="302">
        <v>41.250065987435988</v>
      </c>
      <c r="F20" s="302">
        <v>42.385845039900062</v>
      </c>
      <c r="G20" s="302">
        <v>43.493359018554195</v>
      </c>
      <c r="H20" s="302">
        <v>43.398298105956627</v>
      </c>
      <c r="I20" s="352">
        <v>44.856326016378354</v>
      </c>
      <c r="K20"/>
      <c r="L20"/>
      <c r="M20"/>
      <c r="N20"/>
      <c r="O20"/>
    </row>
    <row r="21" spans="1:15" x14ac:dyDescent="0.35">
      <c r="A21" s="309" t="s">
        <v>234</v>
      </c>
      <c r="B21" s="302">
        <v>28.757000000000001</v>
      </c>
      <c r="C21" s="302">
        <v>33.601886421693848</v>
      </c>
      <c r="D21" s="302">
        <v>36.348978860623433</v>
      </c>
      <c r="E21" s="302">
        <v>37.034415641864996</v>
      </c>
      <c r="F21" s="302">
        <v>37.05733558178752</v>
      </c>
      <c r="G21" s="302">
        <v>38.291571753986332</v>
      </c>
      <c r="H21" s="302">
        <v>38.326290371264719</v>
      </c>
      <c r="I21" s="352">
        <v>39.191831414295024</v>
      </c>
      <c r="K21"/>
      <c r="L21"/>
      <c r="M21"/>
      <c r="N21"/>
      <c r="O21"/>
    </row>
    <row r="22" spans="1:15" x14ac:dyDescent="0.35">
      <c r="A22" s="309" t="s">
        <v>235</v>
      </c>
      <c r="B22" s="302">
        <v>47.381</v>
      </c>
      <c r="C22" s="302">
        <v>47.532975085490961</v>
      </c>
      <c r="D22" s="302">
        <v>47.643465801975722</v>
      </c>
      <c r="E22" s="302">
        <v>48.014822657490733</v>
      </c>
      <c r="F22" s="302">
        <v>49.013756459713228</v>
      </c>
      <c r="G22" s="302">
        <v>50.943396226415096</v>
      </c>
      <c r="H22" s="302">
        <v>51.346167507281379</v>
      </c>
      <c r="I22" s="352">
        <v>52.196523881209799</v>
      </c>
      <c r="K22"/>
      <c r="L22"/>
      <c r="M22"/>
      <c r="N22"/>
      <c r="O22"/>
    </row>
    <row r="23" spans="1:15" x14ac:dyDescent="0.35">
      <c r="A23" s="309" t="s">
        <v>236</v>
      </c>
      <c r="B23" s="302">
        <v>55.795000000000002</v>
      </c>
      <c r="C23" s="302">
        <v>53.359105631595448</v>
      </c>
      <c r="D23" s="302">
        <v>53.496763238883581</v>
      </c>
      <c r="E23" s="302">
        <v>55.717607271190026</v>
      </c>
      <c r="F23" s="302">
        <v>56.090681153363974</v>
      </c>
      <c r="G23" s="302">
        <v>57.97783354245086</v>
      </c>
      <c r="H23" s="302">
        <v>59.965819269386891</v>
      </c>
      <c r="I23" s="352">
        <v>60.749404823517239</v>
      </c>
      <c r="K23"/>
      <c r="L23"/>
      <c r="M23"/>
      <c r="N23"/>
      <c r="O23"/>
    </row>
    <row r="24" spans="1:15" x14ac:dyDescent="0.35">
      <c r="A24" s="309" t="s">
        <v>237</v>
      </c>
      <c r="B24" s="302">
        <v>28.138999999999999</v>
      </c>
      <c r="C24" s="302">
        <v>28.094362745098039</v>
      </c>
      <c r="D24" s="302">
        <v>26.292963244063756</v>
      </c>
      <c r="E24" s="302">
        <v>26.88913682929303</v>
      </c>
      <c r="F24" s="302">
        <v>27.023498694516974</v>
      </c>
      <c r="G24" s="302">
        <v>29.619673436877736</v>
      </c>
      <c r="H24" s="302">
        <v>30.448847553578652</v>
      </c>
      <c r="I24" s="352">
        <v>30.578281889178133</v>
      </c>
      <c r="K24"/>
      <c r="L24"/>
      <c r="M24"/>
      <c r="N24"/>
      <c r="O24"/>
    </row>
    <row r="25" spans="1:15" x14ac:dyDescent="0.35">
      <c r="A25" s="309" t="s">
        <v>238</v>
      </c>
      <c r="B25" s="302">
        <v>58.357999999999997</v>
      </c>
      <c r="C25" s="302">
        <v>60.794635373009221</v>
      </c>
      <c r="D25" s="302">
        <v>58.061143557574447</v>
      </c>
      <c r="E25" s="302">
        <v>57.356246827641208</v>
      </c>
      <c r="F25" s="302">
        <v>57.71498047306757</v>
      </c>
      <c r="G25" s="302">
        <v>59.038767189551521</v>
      </c>
      <c r="H25" s="302">
        <v>59.70803411887664</v>
      </c>
      <c r="I25" s="352">
        <v>60.534580906890014</v>
      </c>
      <c r="K25"/>
      <c r="L25"/>
      <c r="M25"/>
      <c r="N25"/>
      <c r="O25"/>
    </row>
    <row r="26" spans="1:15" ht="32" x14ac:dyDescent="0.35">
      <c r="A26" s="309" t="s">
        <v>239</v>
      </c>
      <c r="B26" s="302">
        <v>11.894</v>
      </c>
      <c r="C26" s="302">
        <v>13.017443374121324</v>
      </c>
      <c r="D26" s="302">
        <v>14.0244305051172</v>
      </c>
      <c r="E26" s="302">
        <v>14.416358074384158</v>
      </c>
      <c r="F26" s="302">
        <v>14.523809523809526</v>
      </c>
      <c r="G26" s="302">
        <v>15.851421583613574</v>
      </c>
      <c r="H26" s="302">
        <v>16.456787462668185</v>
      </c>
      <c r="I26" s="352">
        <v>16.746077509028556</v>
      </c>
      <c r="K26"/>
      <c r="L26"/>
      <c r="M26"/>
      <c r="N26"/>
      <c r="O26"/>
    </row>
    <row r="27" spans="1:15" x14ac:dyDescent="0.35">
      <c r="A27" s="309" t="s">
        <v>240</v>
      </c>
      <c r="B27" s="302">
        <v>11.571999999999999</v>
      </c>
      <c r="C27" s="302">
        <v>10.890718562874252</v>
      </c>
      <c r="D27" s="302">
        <v>12.887828162291171</v>
      </c>
      <c r="E27" s="302">
        <v>11.336270190895743</v>
      </c>
      <c r="F27" s="302">
        <v>13.15345699831366</v>
      </c>
      <c r="G27" s="302">
        <v>13.528077141236528</v>
      </c>
      <c r="H27" s="302">
        <v>14.496169711255154</v>
      </c>
      <c r="I27" s="352">
        <v>15.172024816694869</v>
      </c>
      <c r="K27"/>
      <c r="L27"/>
      <c r="M27"/>
      <c r="N27"/>
      <c r="O27"/>
    </row>
    <row r="28" spans="1:15" x14ac:dyDescent="0.35">
      <c r="A28" s="415" t="s">
        <v>1</v>
      </c>
      <c r="B28" s="416">
        <v>3.9493</v>
      </c>
      <c r="C28" s="416">
        <v>3.193129266681348</v>
      </c>
      <c r="D28" s="416">
        <v>3.4732844106071803</v>
      </c>
      <c r="E28" s="416">
        <v>3.4776770185330501</v>
      </c>
      <c r="F28" s="416">
        <v>3.8165283104357814</v>
      </c>
      <c r="G28" s="416">
        <v>3.846531333322428</v>
      </c>
      <c r="H28" s="416">
        <v>3.5320000318844511</v>
      </c>
      <c r="I28" s="405">
        <v>3.7186195314990322</v>
      </c>
      <c r="K28"/>
      <c r="L28"/>
      <c r="M28"/>
      <c r="N28"/>
      <c r="O28"/>
    </row>
    <row r="29" spans="1:15" x14ac:dyDescent="0.35">
      <c r="A29" s="310" t="s">
        <v>241</v>
      </c>
      <c r="B29" s="311">
        <v>36.170999999999999</v>
      </c>
      <c r="C29" s="311">
        <v>34.368306832527196</v>
      </c>
      <c r="D29" s="311">
        <v>29.632776522167653</v>
      </c>
      <c r="E29" s="311">
        <v>28.514495927126216</v>
      </c>
      <c r="F29" s="311">
        <v>26.680880225386431</v>
      </c>
      <c r="G29" s="311">
        <v>27.955519432540271</v>
      </c>
      <c r="H29" s="311">
        <v>27.326773022018198</v>
      </c>
      <c r="I29" s="412">
        <v>29.039346214212262</v>
      </c>
      <c r="K29"/>
      <c r="L29"/>
      <c r="M29"/>
      <c r="N29"/>
      <c r="O29"/>
    </row>
    <row r="30" spans="1:15" x14ac:dyDescent="0.35">
      <c r="A30" s="293" t="s">
        <v>217</v>
      </c>
    </row>
    <row r="31" spans="1:15" ht="28.5" x14ac:dyDescent="0.35">
      <c r="A31" s="356" t="s">
        <v>218</v>
      </c>
      <c r="B31" s="278"/>
      <c r="C31" s="279"/>
      <c r="D31" s="278"/>
      <c r="E31" s="278"/>
      <c r="F31" s="278"/>
      <c r="G31" s="278"/>
      <c r="H31" s="278"/>
      <c r="I31" s="278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&amp;L&amp;F&amp;C&amp;P
&amp;D&amp;R&amp;A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0000"/>
  </sheetPr>
  <dimension ref="A1:H32"/>
  <sheetViews>
    <sheetView rightToLeft="1" topLeftCell="A19" zoomScaleNormal="100" workbookViewId="0"/>
  </sheetViews>
  <sheetFormatPr defaultColWidth="9.08984375" defaultRowHeight="12.5" x14ac:dyDescent="0.25"/>
  <cols>
    <col min="1" max="1" width="26.36328125" style="303" customWidth="1"/>
    <col min="2" max="4" width="16.08984375" style="303" customWidth="1"/>
    <col min="5" max="16384" width="9.08984375" style="303"/>
  </cols>
  <sheetData>
    <row r="1" spans="1:8" ht="16.5" customHeight="1" x14ac:dyDescent="0.25"/>
    <row r="2" spans="1:8" ht="16" x14ac:dyDescent="0.35">
      <c r="A2" s="340" t="s">
        <v>477</v>
      </c>
    </row>
    <row r="3" spans="1:8" ht="14" x14ac:dyDescent="0.3">
      <c r="A3" s="313" t="s">
        <v>68</v>
      </c>
    </row>
    <row r="4" spans="1:8" ht="16" x14ac:dyDescent="0.35">
      <c r="A4" s="326" t="s">
        <v>219</v>
      </c>
      <c r="B4" s="314" t="s">
        <v>2</v>
      </c>
      <c r="C4" s="314" t="s">
        <v>0</v>
      </c>
      <c r="D4" s="314" t="s">
        <v>1</v>
      </c>
    </row>
    <row r="5" spans="1:8" ht="15.5" x14ac:dyDescent="0.35">
      <c r="A5" s="305"/>
      <c r="B5" s="315"/>
      <c r="C5" s="315"/>
      <c r="D5" s="315"/>
    </row>
    <row r="6" spans="1:8" ht="16" x14ac:dyDescent="0.35">
      <c r="A6" s="307" t="s">
        <v>242</v>
      </c>
      <c r="B6" s="316">
        <v>100</v>
      </c>
      <c r="C6" s="316">
        <v>100</v>
      </c>
      <c r="D6" s="316">
        <v>100</v>
      </c>
    </row>
    <row r="7" spans="1:8" ht="16" x14ac:dyDescent="0.35">
      <c r="A7" s="305"/>
      <c r="B7" s="302"/>
      <c r="C7" s="302"/>
      <c r="D7" s="302"/>
    </row>
    <row r="8" spans="1:8" ht="16" x14ac:dyDescent="0.35">
      <c r="A8" s="317" t="s">
        <v>243</v>
      </c>
      <c r="B8" s="318">
        <v>44.301057946468887</v>
      </c>
      <c r="C8" s="318">
        <v>43.614390737531537</v>
      </c>
      <c r="D8" s="318">
        <v>45.016310884595086</v>
      </c>
      <c r="E8"/>
      <c r="F8"/>
      <c r="G8"/>
      <c r="H8"/>
    </row>
    <row r="9" spans="1:8" ht="16" x14ac:dyDescent="0.35">
      <c r="A9" s="317" t="s">
        <v>222</v>
      </c>
      <c r="B9" s="318">
        <v>0.43581204969444404</v>
      </c>
      <c r="C9" s="318">
        <v>0.42887955216995599</v>
      </c>
      <c r="D9" s="318">
        <v>0.44303304576565972</v>
      </c>
      <c r="E9"/>
      <c r="F9"/>
      <c r="G9"/>
      <c r="H9"/>
    </row>
    <row r="10" spans="1:8" ht="16" x14ac:dyDescent="0.35">
      <c r="A10" s="309" t="s">
        <v>223</v>
      </c>
      <c r="B10" s="318">
        <v>3.7790161585372317</v>
      </c>
      <c r="C10" s="318">
        <v>3.0686498190144915</v>
      </c>
      <c r="D10" s="318">
        <v>4.5185909472427257</v>
      </c>
      <c r="E10"/>
      <c r="F10"/>
      <c r="G10"/>
      <c r="H10"/>
    </row>
    <row r="11" spans="1:8" ht="16" x14ac:dyDescent="0.35">
      <c r="A11" s="309" t="s">
        <v>224</v>
      </c>
      <c r="B11" s="318">
        <v>2.197077769981961</v>
      </c>
      <c r="C11" s="318">
        <v>2.3147859550258283</v>
      </c>
      <c r="D11" s="318">
        <v>2.0745541547327524</v>
      </c>
      <c r="E11"/>
      <c r="F11"/>
      <c r="G11"/>
      <c r="H11"/>
    </row>
    <row r="12" spans="1:8" ht="16" x14ac:dyDescent="0.35">
      <c r="A12" s="309" t="s">
        <v>225</v>
      </c>
      <c r="B12" s="318">
        <v>1.6906794301375903</v>
      </c>
      <c r="C12" s="318">
        <v>1.9000361555436422</v>
      </c>
      <c r="D12" s="318">
        <v>1.4727387576038142</v>
      </c>
      <c r="E12"/>
      <c r="F12"/>
      <c r="G12"/>
      <c r="H12"/>
    </row>
    <row r="13" spans="1:8" ht="16" x14ac:dyDescent="0.35">
      <c r="A13" s="309" t="s">
        <v>226</v>
      </c>
      <c r="B13" s="318">
        <v>0.51318140676568536</v>
      </c>
      <c r="C13" s="318">
        <v>0.55687848828269482</v>
      </c>
      <c r="D13" s="318">
        <v>0.46769406491472482</v>
      </c>
      <c r="E13"/>
      <c r="F13"/>
      <c r="G13"/>
      <c r="H13"/>
    </row>
    <row r="14" spans="1:8" ht="16" x14ac:dyDescent="0.35">
      <c r="A14" s="309" t="s">
        <v>227</v>
      </c>
      <c r="B14" s="318">
        <v>8.1608773897062711E-2</v>
      </c>
      <c r="C14" s="318">
        <v>9.5999202084554106E-2</v>
      </c>
      <c r="D14" s="318">
        <v>6.6628016648351177E-2</v>
      </c>
      <c r="E14"/>
      <c r="F14"/>
      <c r="G14"/>
      <c r="H14"/>
    </row>
    <row r="15" spans="1:8" ht="16" x14ac:dyDescent="0.35">
      <c r="A15" s="309" t="s">
        <v>228</v>
      </c>
      <c r="B15" s="318">
        <v>2.1158929377674807</v>
      </c>
      <c r="C15" s="318">
        <v>2.3010717832994634</v>
      </c>
      <c r="D15" s="318">
        <v>1.9231268441683178</v>
      </c>
      <c r="E15"/>
      <c r="F15"/>
      <c r="G15"/>
      <c r="H15"/>
    </row>
    <row r="16" spans="1:8" ht="16" x14ac:dyDescent="0.35">
      <c r="A16" s="309" t="s">
        <v>229</v>
      </c>
      <c r="B16" s="318">
        <v>4.1944790074677325</v>
      </c>
      <c r="C16" s="318">
        <v>5.138243006811372</v>
      </c>
      <c r="D16" s="318">
        <v>3.2119895818010327</v>
      </c>
      <c r="E16"/>
      <c r="F16"/>
      <c r="G16"/>
      <c r="H16"/>
    </row>
    <row r="17" spans="1:8" ht="16" x14ac:dyDescent="0.35">
      <c r="A17" s="309" t="s">
        <v>230</v>
      </c>
      <c r="B17" s="318">
        <v>0.21896587905367737</v>
      </c>
      <c r="C17" s="318">
        <v>0.22192023339026792</v>
      </c>
      <c r="D17" s="318">
        <v>0.21589207991900805</v>
      </c>
      <c r="E17"/>
      <c r="F17"/>
      <c r="G17"/>
      <c r="H17"/>
    </row>
    <row r="18" spans="1:8" ht="16" x14ac:dyDescent="0.35">
      <c r="A18" s="309" t="s">
        <v>231</v>
      </c>
      <c r="B18" s="318">
        <v>13.898080180090428</v>
      </c>
      <c r="C18" s="318">
        <v>14.059519505292423</v>
      </c>
      <c r="D18" s="318">
        <v>13.729697924147896</v>
      </c>
      <c r="E18"/>
      <c r="F18"/>
      <c r="G18"/>
      <c r="H18"/>
    </row>
    <row r="19" spans="1:8" ht="16" x14ac:dyDescent="0.35">
      <c r="A19" s="309" t="s">
        <v>232</v>
      </c>
      <c r="B19" s="318">
        <v>6.0379894141761863</v>
      </c>
      <c r="C19" s="318">
        <v>4.4404825726123835</v>
      </c>
      <c r="D19" s="318">
        <v>7.7011603658483825</v>
      </c>
      <c r="E19"/>
      <c r="F19"/>
      <c r="G19"/>
      <c r="H19"/>
    </row>
    <row r="20" spans="1:8" ht="16" x14ac:dyDescent="0.35">
      <c r="A20" s="309" t="s">
        <v>233</v>
      </c>
      <c r="B20" s="318">
        <v>3.9244281556629068</v>
      </c>
      <c r="C20" s="318">
        <v>6.2162600206959313</v>
      </c>
      <c r="D20" s="318">
        <v>1.5385014753346544</v>
      </c>
      <c r="E20"/>
      <c r="F20"/>
      <c r="G20"/>
      <c r="H20"/>
    </row>
    <row r="21" spans="1:8" ht="16" x14ac:dyDescent="0.35">
      <c r="A21" s="309" t="s">
        <v>234</v>
      </c>
      <c r="B21" s="318">
        <v>1.1471861930672818</v>
      </c>
      <c r="C21" s="318">
        <v>1.2492363699834184</v>
      </c>
      <c r="D21" s="318">
        <v>1.0409545977657981</v>
      </c>
      <c r="E21"/>
      <c r="F21"/>
      <c r="G21"/>
      <c r="H21"/>
    </row>
    <row r="22" spans="1:8" ht="16" x14ac:dyDescent="0.35">
      <c r="A22" s="309" t="s">
        <v>235</v>
      </c>
      <c r="B22" s="318">
        <v>1.6169135773682972</v>
      </c>
      <c r="C22" s="318">
        <v>1.9823211859018315</v>
      </c>
      <c r="D22" s="318">
        <v>1.2365121531232963</v>
      </c>
      <c r="E22"/>
      <c r="F22"/>
      <c r="G22"/>
      <c r="H22"/>
    </row>
    <row r="23" spans="1:8" ht="16" x14ac:dyDescent="0.35">
      <c r="A23" s="309" t="s">
        <v>236</v>
      </c>
      <c r="B23" s="318">
        <v>1.2440568675373016</v>
      </c>
      <c r="C23" s="318">
        <v>1.713440303872799</v>
      </c>
      <c r="D23" s="318">
        <v>0.75540595498715035</v>
      </c>
      <c r="E23"/>
      <c r="F23"/>
      <c r="G23"/>
      <c r="H23"/>
    </row>
    <row r="24" spans="1:8" ht="16" x14ac:dyDescent="0.35">
      <c r="A24" s="309" t="s">
        <v>237</v>
      </c>
      <c r="B24" s="318">
        <v>0.69717209700633587</v>
      </c>
      <c r="C24" s="318">
        <v>0.6981760151603934</v>
      </c>
      <c r="D24" s="318">
        <v>0.69613297913764305</v>
      </c>
      <c r="E24"/>
      <c r="F24"/>
      <c r="G24"/>
      <c r="H24"/>
    </row>
    <row r="25" spans="1:8" ht="16" x14ac:dyDescent="0.35">
      <c r="A25" s="317" t="s">
        <v>238</v>
      </c>
      <c r="B25" s="318">
        <v>3.9220964764087056</v>
      </c>
      <c r="C25" s="318">
        <v>3.6288529549884263</v>
      </c>
      <c r="D25" s="318">
        <v>4.2274178615002551</v>
      </c>
      <c r="E25"/>
      <c r="F25"/>
      <c r="G25"/>
      <c r="H25"/>
    </row>
    <row r="26" spans="1:8" ht="32" x14ac:dyDescent="0.35">
      <c r="A26" s="309" t="s">
        <v>239</v>
      </c>
      <c r="B26" s="318">
        <v>1.1696551022441355</v>
      </c>
      <c r="C26" s="318">
        <v>1.2729244847835031</v>
      </c>
      <c r="D26" s="318">
        <v>1.0621544212448188</v>
      </c>
      <c r="E26"/>
      <c r="F26"/>
      <c r="G26"/>
      <c r="H26"/>
    </row>
    <row r="27" spans="1:8" ht="16" x14ac:dyDescent="0.35">
      <c r="A27" s="317" t="s">
        <v>240</v>
      </c>
      <c r="B27" s="318">
        <v>0.11404031261459673</v>
      </c>
      <c r="C27" s="318">
        <v>0.10805104996529898</v>
      </c>
      <c r="D27" s="318">
        <v>0.12027654953403652</v>
      </c>
      <c r="E27"/>
      <c r="F27"/>
      <c r="G27"/>
      <c r="H27"/>
    </row>
    <row r="28" spans="1:8" ht="16" x14ac:dyDescent="0.35">
      <c r="A28" s="317" t="s">
        <v>244</v>
      </c>
      <c r="B28" s="318">
        <v>1.0138565338951975</v>
      </c>
      <c r="C28" s="318">
        <v>0</v>
      </c>
      <c r="D28" s="318">
        <v>2.0693623612276864</v>
      </c>
      <c r="E28"/>
      <c r="F28"/>
      <c r="G28"/>
      <c r="H28"/>
    </row>
    <row r="29" spans="1:8" ht="16" x14ac:dyDescent="0.35">
      <c r="A29" s="319" t="s">
        <v>245</v>
      </c>
      <c r="B29" s="320">
        <v>5.6867537301568793</v>
      </c>
      <c r="C29" s="320">
        <v>4.9898806035897882</v>
      </c>
      <c r="D29" s="320">
        <v>6.4118649787569124</v>
      </c>
      <c r="E29"/>
      <c r="F29"/>
      <c r="G29"/>
      <c r="H29"/>
    </row>
    <row r="30" spans="1:8" ht="14" x14ac:dyDescent="0.3">
      <c r="A30" s="293" t="s">
        <v>217</v>
      </c>
    </row>
    <row r="31" spans="1:8" ht="28" x14ac:dyDescent="0.3">
      <c r="A31" s="356" t="s">
        <v>218</v>
      </c>
      <c r="B31" s="297"/>
      <c r="C31" s="297"/>
      <c r="D31" s="297"/>
    </row>
    <row r="32" spans="1:8" ht="14" x14ac:dyDescent="0.3">
      <c r="A32" s="321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&amp;L&amp;F&amp;C&amp;P
&amp;D&amp;R&amp;A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0000"/>
  </sheetPr>
  <dimension ref="A1:P33"/>
  <sheetViews>
    <sheetView rightToLeft="1" zoomScaleNormal="100" workbookViewId="0"/>
  </sheetViews>
  <sheetFormatPr defaultColWidth="9.08984375" defaultRowHeight="12.5" x14ac:dyDescent="0.25"/>
  <cols>
    <col min="1" max="1" width="25.453125" style="303" customWidth="1"/>
    <col min="2" max="4" width="9.08984375" style="303"/>
    <col min="5" max="5" width="2.08984375" style="303" customWidth="1"/>
    <col min="6" max="16384" width="9.08984375" style="303"/>
  </cols>
  <sheetData>
    <row r="1" spans="1:16" ht="15" customHeight="1" x14ac:dyDescent="0.25"/>
    <row r="2" spans="1:16" ht="32" x14ac:dyDescent="0.35">
      <c r="A2" s="339" t="s">
        <v>478</v>
      </c>
      <c r="B2" s="297"/>
      <c r="C2" s="297"/>
      <c r="D2" s="297"/>
      <c r="E2" s="297"/>
      <c r="F2" s="297"/>
      <c r="G2" s="297"/>
      <c r="H2" s="297"/>
    </row>
    <row r="3" spans="1:16" ht="14" x14ac:dyDescent="0.3">
      <c r="A3" s="304" t="s">
        <v>246</v>
      </c>
    </row>
    <row r="4" spans="1:16" ht="16.5" customHeight="1" x14ac:dyDescent="0.35">
      <c r="A4" s="322"/>
      <c r="B4" s="323" t="s">
        <v>41</v>
      </c>
      <c r="C4" s="323"/>
      <c r="D4" s="323"/>
      <c r="E4" s="322"/>
      <c r="F4" s="323" t="s">
        <v>13</v>
      </c>
      <c r="G4" s="323"/>
      <c r="H4" s="323"/>
    </row>
    <row r="5" spans="1:16" ht="16" x14ac:dyDescent="0.35">
      <c r="A5" s="326" t="s">
        <v>219</v>
      </c>
      <c r="B5" s="325" t="s">
        <v>2</v>
      </c>
      <c r="C5" s="326" t="s">
        <v>0</v>
      </c>
      <c r="D5" s="326" t="s">
        <v>1</v>
      </c>
      <c r="E5" s="324"/>
      <c r="F5" s="310" t="s">
        <v>2</v>
      </c>
      <c r="G5" s="326" t="s">
        <v>0</v>
      </c>
      <c r="H5" s="326" t="s">
        <v>1</v>
      </c>
    </row>
    <row r="6" spans="1:16" ht="16" x14ac:dyDescent="0.35">
      <c r="A6" s="327"/>
      <c r="B6" s="315"/>
      <c r="C6" s="315"/>
      <c r="D6" s="315"/>
      <c r="E6" s="315"/>
      <c r="F6" s="315"/>
      <c r="G6" s="315"/>
      <c r="H6" s="315"/>
    </row>
    <row r="7" spans="1:16" ht="16" x14ac:dyDescent="0.35">
      <c r="A7" s="307" t="s">
        <v>242</v>
      </c>
      <c r="B7" s="306">
        <v>5.1646022925999997</v>
      </c>
      <c r="C7" s="302">
        <v>5.1257302104000004</v>
      </c>
      <c r="D7" s="302">
        <v>5.2046218587000004</v>
      </c>
      <c r="E7" s="302"/>
      <c r="F7" s="302">
        <v>3.9213197736000001</v>
      </c>
      <c r="G7" s="302">
        <v>4.1649040858999999</v>
      </c>
      <c r="H7" s="302">
        <v>3.6977976807999999</v>
      </c>
      <c r="J7"/>
      <c r="K7"/>
      <c r="L7"/>
      <c r="M7"/>
      <c r="N7"/>
      <c r="O7"/>
      <c r="P7"/>
    </row>
    <row r="8" spans="1:16" ht="16" x14ac:dyDescent="0.35">
      <c r="A8" s="327"/>
      <c r="B8" s="308"/>
      <c r="C8" s="302"/>
      <c r="D8" s="302"/>
      <c r="E8" s="302"/>
      <c r="F8" s="302"/>
      <c r="G8" s="302"/>
      <c r="H8" s="302"/>
      <c r="J8"/>
      <c r="K8"/>
      <c r="L8"/>
      <c r="M8"/>
      <c r="N8"/>
      <c r="O8"/>
      <c r="P8"/>
    </row>
    <row r="9" spans="1:16" ht="16" x14ac:dyDescent="0.35">
      <c r="A9" s="309" t="s">
        <v>221</v>
      </c>
      <c r="B9" s="306">
        <v>5.0122346839</v>
      </c>
      <c r="C9" s="302">
        <v>4.9821435377999999</v>
      </c>
      <c r="D9" s="302">
        <v>5.0425861140999997</v>
      </c>
      <c r="E9" s="302"/>
      <c r="F9" s="302">
        <v>4.5850872350999996</v>
      </c>
      <c r="G9" s="302">
        <v>4.5357516038999997</v>
      </c>
      <c r="H9" s="302">
        <v>4.6416427951000001</v>
      </c>
      <c r="J9"/>
      <c r="K9"/>
      <c r="L9"/>
      <c r="M9"/>
      <c r="N9"/>
      <c r="O9"/>
      <c r="P9"/>
    </row>
    <row r="10" spans="1:16" ht="16" x14ac:dyDescent="0.35">
      <c r="A10" s="309" t="s">
        <v>222</v>
      </c>
      <c r="B10" s="306">
        <v>4.6337548638000001</v>
      </c>
      <c r="C10" s="302">
        <v>4.7054263566000003</v>
      </c>
      <c r="D10" s="302">
        <v>4.5615234375</v>
      </c>
      <c r="E10" s="302"/>
      <c r="F10" s="302">
        <v>4.4382647386</v>
      </c>
      <c r="G10" s="302">
        <v>4.5197368421000004</v>
      </c>
      <c r="H10" s="302">
        <v>4.3544018059000003</v>
      </c>
      <c r="J10"/>
      <c r="K10"/>
      <c r="L10"/>
      <c r="M10"/>
      <c r="N10"/>
      <c r="O10"/>
      <c r="P10"/>
    </row>
    <row r="11" spans="1:16" ht="16" x14ac:dyDescent="0.35">
      <c r="A11" s="309" t="s">
        <v>223</v>
      </c>
      <c r="B11" s="306">
        <v>10.66631142</v>
      </c>
      <c r="C11" s="302">
        <v>10.703141928000001</v>
      </c>
      <c r="D11" s="302">
        <v>10.640271926</v>
      </c>
      <c r="E11" s="302"/>
      <c r="F11" s="302">
        <v>10.731561943000001</v>
      </c>
      <c r="G11" s="302">
        <v>10.850235057000001</v>
      </c>
      <c r="H11" s="302">
        <v>10.647473113</v>
      </c>
      <c r="J11"/>
      <c r="K11"/>
      <c r="L11"/>
      <c r="M11"/>
      <c r="N11"/>
      <c r="O11"/>
      <c r="P11"/>
    </row>
    <row r="12" spans="1:16" ht="16" x14ac:dyDescent="0.35">
      <c r="A12" s="317" t="s">
        <v>224</v>
      </c>
      <c r="B12" s="306">
        <v>6.0607814760999998</v>
      </c>
      <c r="C12" s="302">
        <v>5.9780969479000001</v>
      </c>
      <c r="D12" s="302">
        <v>6.1568300313000002</v>
      </c>
      <c r="E12" s="302"/>
      <c r="F12" s="302">
        <v>5.1676754002000003</v>
      </c>
      <c r="G12" s="302">
        <v>5.2972276454999996</v>
      </c>
      <c r="H12" s="302">
        <v>5.0329027541000002</v>
      </c>
      <c r="J12"/>
      <c r="K12"/>
      <c r="L12"/>
      <c r="M12"/>
      <c r="N12"/>
      <c r="O12"/>
      <c r="P12"/>
    </row>
    <row r="13" spans="1:16" ht="16" x14ac:dyDescent="0.35">
      <c r="A13" s="317" t="s">
        <v>225</v>
      </c>
      <c r="B13" s="306">
        <v>5.7377131394000003</v>
      </c>
      <c r="C13" s="302">
        <v>5.4938757655000003</v>
      </c>
      <c r="D13" s="302">
        <v>6.0652173913</v>
      </c>
      <c r="E13" s="302"/>
      <c r="F13" s="302">
        <v>5.5799521169000004</v>
      </c>
      <c r="G13" s="302">
        <v>5.3584424615000001</v>
      </c>
      <c r="H13" s="302">
        <v>5.8438492337000003</v>
      </c>
      <c r="J13"/>
      <c r="K13"/>
      <c r="L13"/>
      <c r="M13"/>
      <c r="N13"/>
      <c r="O13"/>
      <c r="P13"/>
    </row>
    <row r="14" spans="1:16" ht="16" x14ac:dyDescent="0.35">
      <c r="A14" s="317" t="s">
        <v>226</v>
      </c>
      <c r="B14" s="306">
        <v>7.1024370095</v>
      </c>
      <c r="C14" s="302">
        <v>6.6305970149000002</v>
      </c>
      <c r="D14" s="302">
        <v>7.6873265494999998</v>
      </c>
      <c r="E14" s="302"/>
      <c r="F14" s="302">
        <v>6.3750421585000003</v>
      </c>
      <c r="G14" s="302">
        <v>6.1849401386</v>
      </c>
      <c r="H14" s="302">
        <v>6.5939767779</v>
      </c>
      <c r="J14"/>
      <c r="K14"/>
      <c r="L14"/>
      <c r="M14"/>
      <c r="N14"/>
      <c r="O14"/>
      <c r="P14"/>
    </row>
    <row r="15" spans="1:16" ht="16" x14ac:dyDescent="0.35">
      <c r="A15" s="317" t="s">
        <v>227</v>
      </c>
      <c r="B15" s="306">
        <v>13.880519481</v>
      </c>
      <c r="C15" s="302">
        <v>13.242424242</v>
      </c>
      <c r="D15" s="302">
        <v>14.837662337999999</v>
      </c>
      <c r="E15" s="302"/>
      <c r="F15" s="302">
        <v>16.888952490000001</v>
      </c>
      <c r="G15" s="302">
        <v>16.528355388000001</v>
      </c>
      <c r="H15" s="302">
        <v>17.442670537000001</v>
      </c>
      <c r="J15"/>
      <c r="K15"/>
      <c r="L15"/>
      <c r="M15"/>
      <c r="N15"/>
      <c r="O15"/>
      <c r="P15"/>
    </row>
    <row r="16" spans="1:16" ht="16" x14ac:dyDescent="0.35">
      <c r="A16" s="317" t="s">
        <v>228</v>
      </c>
      <c r="B16" s="306">
        <v>6.2457423362000002</v>
      </c>
      <c r="C16" s="302">
        <v>6.2485100234999997</v>
      </c>
      <c r="D16" s="302">
        <v>6.2422947131999997</v>
      </c>
      <c r="E16" s="302"/>
      <c r="F16" s="302">
        <v>5.7674011017</v>
      </c>
      <c r="G16" s="302">
        <v>5.9253399470000003</v>
      </c>
      <c r="H16" s="302">
        <v>5.5442793283</v>
      </c>
      <c r="J16"/>
      <c r="K16"/>
      <c r="L16"/>
      <c r="M16"/>
      <c r="N16"/>
      <c r="O16"/>
      <c r="P16"/>
    </row>
    <row r="17" spans="1:16" ht="16" x14ac:dyDescent="0.35">
      <c r="A17" s="317" t="s">
        <v>247</v>
      </c>
      <c r="B17" s="306">
        <v>2.8423792197000002</v>
      </c>
      <c r="C17" s="302">
        <v>2.7985279845000002</v>
      </c>
      <c r="D17" s="302">
        <v>2.9154094827999999</v>
      </c>
      <c r="E17" s="302"/>
      <c r="F17" s="302">
        <v>2.6779092701999998</v>
      </c>
      <c r="G17" s="302">
        <v>2.6347524953999999</v>
      </c>
      <c r="H17" s="302">
        <v>2.7746916399999999</v>
      </c>
      <c r="J17"/>
      <c r="K17"/>
      <c r="L17"/>
      <c r="M17"/>
      <c r="N17"/>
      <c r="O17"/>
      <c r="P17"/>
    </row>
    <row r="18" spans="1:16" ht="16" x14ac:dyDescent="0.35">
      <c r="A18" s="317" t="s">
        <v>230</v>
      </c>
      <c r="B18" s="306">
        <v>3.6166505324</v>
      </c>
      <c r="C18" s="302">
        <v>3.3389513109000002</v>
      </c>
      <c r="D18" s="302">
        <v>3.9138276553</v>
      </c>
      <c r="E18" s="302"/>
      <c r="F18" s="302">
        <v>3.4276470587999999</v>
      </c>
      <c r="G18" s="302">
        <v>3.4010989011000001</v>
      </c>
      <c r="H18" s="302">
        <v>3.4582278480999999</v>
      </c>
      <c r="J18"/>
      <c r="K18"/>
      <c r="L18"/>
      <c r="M18"/>
      <c r="N18"/>
      <c r="O18"/>
      <c r="P18"/>
    </row>
    <row r="19" spans="1:16" ht="16" x14ac:dyDescent="0.35">
      <c r="A19" s="317" t="s">
        <v>231</v>
      </c>
      <c r="B19" s="306">
        <v>3.8216606168</v>
      </c>
      <c r="C19" s="302">
        <v>3.7816795246999999</v>
      </c>
      <c r="D19" s="302">
        <v>3.8642780613999999</v>
      </c>
      <c r="E19" s="302"/>
      <c r="F19" s="302">
        <v>2.7113519411999998</v>
      </c>
      <c r="G19" s="302">
        <v>2.7201704941</v>
      </c>
      <c r="H19" s="302">
        <v>2.7023659727</v>
      </c>
      <c r="J19"/>
      <c r="K19"/>
      <c r="L19"/>
      <c r="M19"/>
      <c r="N19"/>
      <c r="O19"/>
      <c r="P19"/>
    </row>
    <row r="20" spans="1:16" ht="16" x14ac:dyDescent="0.35">
      <c r="A20" s="317" t="s">
        <v>248</v>
      </c>
      <c r="B20" s="306">
        <v>6.1147621555000002</v>
      </c>
      <c r="C20" s="302">
        <v>6.3992512869000002</v>
      </c>
      <c r="D20" s="302">
        <v>5.9439887640000002</v>
      </c>
      <c r="E20" s="302"/>
      <c r="F20" s="302">
        <v>4.6078921078999997</v>
      </c>
      <c r="G20" s="302">
        <v>4.4288991398000004</v>
      </c>
      <c r="H20" s="302">
        <v>4.8192175218999997</v>
      </c>
      <c r="J20"/>
      <c r="K20"/>
      <c r="L20"/>
      <c r="M20"/>
      <c r="N20"/>
      <c r="O20"/>
      <c r="P20"/>
    </row>
    <row r="21" spans="1:16" ht="16" x14ac:dyDescent="0.35">
      <c r="A21" s="317" t="s">
        <v>249</v>
      </c>
      <c r="B21" s="306">
        <v>3.5300853407999999</v>
      </c>
      <c r="C21" s="302">
        <v>3.5354325444999999</v>
      </c>
      <c r="D21" s="302">
        <v>3.5075928008999999</v>
      </c>
      <c r="E21" s="302"/>
      <c r="F21" s="302">
        <v>3.0256814051999998</v>
      </c>
      <c r="G21" s="302">
        <v>3.0056390385</v>
      </c>
      <c r="H21" s="302">
        <v>3.0924255140999999</v>
      </c>
      <c r="J21"/>
      <c r="K21"/>
      <c r="L21"/>
      <c r="M21"/>
      <c r="N21"/>
      <c r="O21"/>
      <c r="P21"/>
    </row>
    <row r="22" spans="1:16" ht="16" x14ac:dyDescent="0.35">
      <c r="A22" s="317" t="s">
        <v>234</v>
      </c>
      <c r="B22" s="306">
        <v>6.0626385808999999</v>
      </c>
      <c r="C22" s="302">
        <v>6.0825016633000004</v>
      </c>
      <c r="D22" s="302">
        <v>6.0378221113999997</v>
      </c>
      <c r="E22" s="302"/>
      <c r="F22" s="302">
        <v>5.8631921823999997</v>
      </c>
      <c r="G22" s="302">
        <v>6.0486596366000001</v>
      </c>
      <c r="H22" s="302">
        <v>5.6175975773999998</v>
      </c>
      <c r="J22"/>
      <c r="K22"/>
      <c r="L22"/>
      <c r="M22"/>
      <c r="N22"/>
      <c r="O22"/>
      <c r="P22"/>
    </row>
    <row r="23" spans="1:16" ht="16" x14ac:dyDescent="0.35">
      <c r="A23" s="309" t="s">
        <v>235</v>
      </c>
      <c r="B23" s="306">
        <v>6.1472207656000002</v>
      </c>
      <c r="C23" s="302">
        <v>6.3960167715000003</v>
      </c>
      <c r="D23" s="302">
        <v>5.7319804058999999</v>
      </c>
      <c r="E23" s="302"/>
      <c r="F23" s="302">
        <v>6.0823811152999996</v>
      </c>
      <c r="G23" s="302">
        <v>6.2263048016999996</v>
      </c>
      <c r="H23" s="302">
        <v>5.8085402185000001</v>
      </c>
      <c r="J23"/>
      <c r="K23"/>
      <c r="L23"/>
      <c r="M23"/>
      <c r="N23"/>
      <c r="O23"/>
      <c r="P23"/>
    </row>
    <row r="24" spans="1:16" ht="16" x14ac:dyDescent="0.35">
      <c r="A24" s="309" t="s">
        <v>236</v>
      </c>
      <c r="B24" s="306">
        <v>4.9054353382000002</v>
      </c>
      <c r="C24" s="302">
        <v>4.9655590589000003</v>
      </c>
      <c r="D24" s="302">
        <v>4.7634593356000003</v>
      </c>
      <c r="E24" s="302"/>
      <c r="F24" s="302">
        <v>4.6064589587000002</v>
      </c>
      <c r="G24" s="302">
        <v>4.7289147633999997</v>
      </c>
      <c r="H24" s="302">
        <v>4.3295070897999999</v>
      </c>
      <c r="J24"/>
      <c r="K24"/>
      <c r="L24"/>
      <c r="M24"/>
      <c r="N24"/>
      <c r="O24"/>
      <c r="P24"/>
    </row>
    <row r="25" spans="1:16" ht="16" x14ac:dyDescent="0.35">
      <c r="A25" s="309" t="s">
        <v>237</v>
      </c>
      <c r="B25" s="306">
        <v>4.2298570994000002</v>
      </c>
      <c r="C25" s="302">
        <v>3.8303571429000001</v>
      </c>
      <c r="D25" s="302">
        <v>4.6469857053999997</v>
      </c>
      <c r="E25" s="302"/>
      <c r="F25" s="302">
        <v>4.2385909470999996</v>
      </c>
      <c r="G25" s="302">
        <v>4.5905664441000003</v>
      </c>
      <c r="H25" s="302">
        <v>3.9713865271</v>
      </c>
      <c r="J25"/>
      <c r="K25"/>
      <c r="L25"/>
      <c r="M25"/>
      <c r="N25"/>
      <c r="O25"/>
      <c r="P25"/>
    </row>
    <row r="26" spans="1:16" ht="16" x14ac:dyDescent="0.35">
      <c r="A26" s="317" t="s">
        <v>238</v>
      </c>
      <c r="B26" s="306">
        <v>1.6342755229000001</v>
      </c>
      <c r="C26" s="302">
        <v>1.6566651397000001</v>
      </c>
      <c r="D26" s="302">
        <v>1.6142667075999999</v>
      </c>
      <c r="E26" s="302"/>
      <c r="F26" s="302">
        <v>1.8400444866000001</v>
      </c>
      <c r="G26" s="302">
        <v>1.9321682847999999</v>
      </c>
      <c r="H26" s="302">
        <v>1.7459162753999999</v>
      </c>
      <c r="J26"/>
      <c r="K26"/>
      <c r="L26"/>
      <c r="M26"/>
      <c r="N26"/>
      <c r="O26"/>
      <c r="P26"/>
    </row>
    <row r="27" spans="1:16" ht="32" x14ac:dyDescent="0.35">
      <c r="A27" s="309" t="s">
        <v>239</v>
      </c>
      <c r="B27" s="306">
        <v>3.7645886191</v>
      </c>
      <c r="C27" s="302">
        <v>3.7668952008000001</v>
      </c>
      <c r="D27" s="302">
        <v>3.7617107942999999</v>
      </c>
      <c r="E27" s="302"/>
      <c r="F27" s="302">
        <v>2.7117152653000001</v>
      </c>
      <c r="G27" s="302">
        <v>2.6692199379999999</v>
      </c>
      <c r="H27" s="302">
        <v>2.7613471912000001</v>
      </c>
      <c r="J27"/>
      <c r="K27"/>
      <c r="L27"/>
      <c r="M27"/>
      <c r="N27"/>
      <c r="O27"/>
      <c r="P27"/>
    </row>
    <row r="28" spans="1:16" ht="16" x14ac:dyDescent="0.35">
      <c r="A28" s="317" t="s">
        <v>240</v>
      </c>
      <c r="B28" s="306">
        <v>4.3066914497999997</v>
      </c>
      <c r="C28" s="302">
        <v>4.3653846154</v>
      </c>
      <c r="D28" s="302">
        <v>4.2517985612000002</v>
      </c>
      <c r="E28" s="302"/>
      <c r="F28" s="302">
        <v>3.5184663096</v>
      </c>
      <c r="G28" s="302">
        <v>3.6282806642000001</v>
      </c>
      <c r="H28" s="302">
        <v>3.3964285714</v>
      </c>
      <c r="J28"/>
      <c r="K28"/>
      <c r="L28"/>
      <c r="M28"/>
      <c r="N28"/>
      <c r="O28"/>
      <c r="P28"/>
    </row>
    <row r="29" spans="1:16" ht="16" x14ac:dyDescent="0.35">
      <c r="A29" s="317" t="s">
        <v>244</v>
      </c>
      <c r="B29" s="306">
        <v>3.2212000835999999</v>
      </c>
      <c r="C29" s="302"/>
      <c r="D29" s="302">
        <v>3.2212000835999999</v>
      </c>
      <c r="E29" s="302"/>
      <c r="F29" s="302">
        <v>2.0299456594</v>
      </c>
      <c r="G29" s="302">
        <v>2.1505376344</v>
      </c>
      <c r="H29" s="302">
        <v>2.0298584098000001</v>
      </c>
      <c r="J29"/>
      <c r="K29"/>
      <c r="L29"/>
      <c r="M29"/>
      <c r="N29"/>
      <c r="O29"/>
      <c r="P29"/>
    </row>
    <row r="30" spans="1:16" ht="16" x14ac:dyDescent="0.35">
      <c r="A30" s="319" t="s">
        <v>245</v>
      </c>
      <c r="B30" s="312">
        <v>1.1497688982000001</v>
      </c>
      <c r="C30" s="311">
        <v>1.1648205214</v>
      </c>
      <c r="D30" s="311">
        <v>1.1375843455000001</v>
      </c>
      <c r="E30" s="311"/>
      <c r="F30" s="311">
        <v>1.1053964543000001</v>
      </c>
      <c r="G30" s="311">
        <v>1.1115798737</v>
      </c>
      <c r="H30" s="311">
        <v>1.1009561723000001</v>
      </c>
      <c r="J30"/>
      <c r="K30"/>
      <c r="L30"/>
      <c r="M30"/>
      <c r="N30"/>
      <c r="O30"/>
      <c r="P30"/>
    </row>
    <row r="31" spans="1:16" ht="16" x14ac:dyDescent="0.35">
      <c r="A31" s="293" t="s">
        <v>217</v>
      </c>
      <c r="H31" s="328"/>
    </row>
    <row r="32" spans="1:16" ht="28" x14ac:dyDescent="0.3">
      <c r="A32" s="356" t="s">
        <v>218</v>
      </c>
      <c r="B32" s="297"/>
      <c r="C32" s="297"/>
      <c r="D32" s="297"/>
      <c r="E32" s="297"/>
      <c r="F32" s="297"/>
      <c r="G32" s="297"/>
      <c r="H32" s="297"/>
    </row>
    <row r="33" spans="1:1" ht="14" x14ac:dyDescent="0.3">
      <c r="A33" s="293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&amp;L&amp;F&amp;C&amp;P
&amp;D&amp;R&amp;A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N18"/>
  <sheetViews>
    <sheetView rightToLeft="1" zoomScaleNormal="100" workbookViewId="0"/>
  </sheetViews>
  <sheetFormatPr defaultRowHeight="12.5" x14ac:dyDescent="0.25"/>
  <cols>
    <col min="1" max="1" width="12.453125" customWidth="1"/>
    <col min="2" max="3" width="6.08984375" customWidth="1"/>
    <col min="4" max="4" width="2.36328125" customWidth="1"/>
    <col min="5" max="6" width="6.08984375" customWidth="1"/>
    <col min="7" max="7" width="2.36328125" customWidth="1"/>
    <col min="8" max="9" width="6.08984375" customWidth="1"/>
    <col min="10" max="10" width="2.36328125" customWidth="1"/>
    <col min="11" max="12" width="6.08984375" customWidth="1"/>
  </cols>
  <sheetData>
    <row r="1" spans="1:14" ht="15" customHeight="1" x14ac:dyDescent="0.25"/>
    <row r="2" spans="1:14" ht="16" x14ac:dyDescent="0.35">
      <c r="A2" s="30" t="s">
        <v>33</v>
      </c>
    </row>
    <row r="4" spans="1:14" ht="16.5" customHeight="1" x14ac:dyDescent="0.35">
      <c r="A4" s="13"/>
      <c r="B4" s="74" t="s">
        <v>34</v>
      </c>
      <c r="C4" s="74"/>
      <c r="D4" s="13"/>
      <c r="E4" s="74" t="s">
        <v>35</v>
      </c>
      <c r="F4" s="74"/>
      <c r="G4" s="13"/>
      <c r="H4" s="74" t="s">
        <v>36</v>
      </c>
      <c r="I4" s="74"/>
      <c r="J4" s="3"/>
      <c r="K4" s="74" t="s">
        <v>37</v>
      </c>
      <c r="L4" s="74"/>
    </row>
    <row r="5" spans="1:14" ht="16" x14ac:dyDescent="0.35">
      <c r="A5" s="29" t="s">
        <v>23</v>
      </c>
      <c r="B5" s="50" t="s">
        <v>0</v>
      </c>
      <c r="C5" s="50" t="s">
        <v>1</v>
      </c>
      <c r="D5" s="22"/>
      <c r="E5" s="50" t="s">
        <v>0</v>
      </c>
      <c r="F5" s="50" t="s">
        <v>1</v>
      </c>
      <c r="G5" s="22"/>
      <c r="H5" s="50" t="s">
        <v>0</v>
      </c>
      <c r="I5" s="50" t="s">
        <v>1</v>
      </c>
      <c r="J5" s="4"/>
      <c r="K5" s="50" t="s">
        <v>0</v>
      </c>
      <c r="L5" s="50" t="s">
        <v>1</v>
      </c>
    </row>
    <row r="6" spans="1:14" ht="15.5" x14ac:dyDescent="0.35">
      <c r="A6" s="18"/>
      <c r="B6" s="51"/>
      <c r="C6" s="75"/>
      <c r="D6" s="51"/>
      <c r="E6" s="51"/>
      <c r="F6" s="75"/>
      <c r="G6" s="51"/>
      <c r="H6" s="51"/>
      <c r="I6" s="75"/>
      <c r="J6" s="2"/>
      <c r="K6" s="51"/>
      <c r="L6" s="75"/>
    </row>
    <row r="7" spans="1:14" ht="16" x14ac:dyDescent="0.35">
      <c r="A7" s="52" t="s">
        <v>24</v>
      </c>
      <c r="B7" s="78">
        <v>8.5</v>
      </c>
      <c r="C7" s="78">
        <v>9.1999999999999993</v>
      </c>
      <c r="D7" s="77"/>
      <c r="E7" s="78">
        <v>6.5</v>
      </c>
      <c r="F7" s="78">
        <v>6.9</v>
      </c>
      <c r="G7" s="77"/>
      <c r="H7" s="78">
        <v>4.9000000000000004</v>
      </c>
      <c r="I7" s="78">
        <v>5.0999999999999996</v>
      </c>
      <c r="J7" s="7"/>
      <c r="K7" s="78"/>
      <c r="L7" s="78"/>
    </row>
    <row r="8" spans="1:14" ht="16" x14ac:dyDescent="0.35">
      <c r="A8" s="52" t="s">
        <v>25</v>
      </c>
      <c r="B8" s="78">
        <v>8.6999999999999993</v>
      </c>
      <c r="C8" s="78">
        <v>9.3000000000000007</v>
      </c>
      <c r="D8" s="77"/>
      <c r="E8" s="78">
        <v>6.6</v>
      </c>
      <c r="F8" s="78">
        <v>6.8</v>
      </c>
      <c r="G8" s="77"/>
      <c r="H8" s="78">
        <v>4.5999999999999996</v>
      </c>
      <c r="I8" s="78">
        <v>4.9000000000000004</v>
      </c>
      <c r="J8" s="7"/>
      <c r="K8" s="78"/>
      <c r="L8" s="78"/>
    </row>
    <row r="9" spans="1:14" ht="16" x14ac:dyDescent="0.35">
      <c r="A9" s="52" t="s">
        <v>26</v>
      </c>
      <c r="B9" s="78">
        <v>9.1999999999999993</v>
      </c>
      <c r="C9" s="78">
        <v>10</v>
      </c>
      <c r="D9" s="77"/>
      <c r="E9" s="78">
        <v>6.7</v>
      </c>
      <c r="F9" s="78">
        <v>7.4</v>
      </c>
      <c r="G9" s="77"/>
      <c r="H9" s="78">
        <v>5</v>
      </c>
      <c r="I9" s="78">
        <v>5.4</v>
      </c>
      <c r="J9" s="7"/>
      <c r="K9" s="78"/>
      <c r="L9" s="78"/>
    </row>
    <row r="10" spans="1:14" ht="16" x14ac:dyDescent="0.35">
      <c r="A10" s="52" t="s">
        <v>27</v>
      </c>
      <c r="B10" s="78">
        <v>9.6</v>
      </c>
      <c r="C10" s="78">
        <v>10.7</v>
      </c>
      <c r="D10" s="77"/>
      <c r="E10" s="78">
        <v>7.3</v>
      </c>
      <c r="F10" s="78">
        <v>8</v>
      </c>
      <c r="G10" s="77"/>
      <c r="H10" s="78">
        <v>5.4</v>
      </c>
      <c r="I10" s="78">
        <v>5.8</v>
      </c>
      <c r="J10" s="7"/>
      <c r="K10" s="78"/>
      <c r="L10" s="78"/>
    </row>
    <row r="11" spans="1:14" ht="16" x14ac:dyDescent="0.35">
      <c r="A11" s="52" t="s">
        <v>28</v>
      </c>
      <c r="B11" s="78">
        <v>10.1</v>
      </c>
      <c r="C11" s="78">
        <v>11.1</v>
      </c>
      <c r="D11" s="77"/>
      <c r="E11" s="78">
        <v>7.5</v>
      </c>
      <c r="F11" s="78">
        <v>8.1</v>
      </c>
      <c r="G11" s="77"/>
      <c r="H11" s="78">
        <v>5.6</v>
      </c>
      <c r="I11" s="78">
        <v>5.8</v>
      </c>
      <c r="J11" s="7"/>
      <c r="K11" s="78"/>
      <c r="L11" s="78"/>
    </row>
    <row r="12" spans="1:14" s="58" customFormat="1" ht="16" x14ac:dyDescent="0.35">
      <c r="A12" s="20" t="s">
        <v>29</v>
      </c>
      <c r="B12" s="77">
        <v>11</v>
      </c>
      <c r="C12" s="77">
        <v>12.1</v>
      </c>
      <c r="D12" s="77"/>
      <c r="E12" s="77">
        <v>8.5</v>
      </c>
      <c r="F12" s="77">
        <v>9</v>
      </c>
      <c r="G12" s="77"/>
      <c r="H12" s="77">
        <v>6.5</v>
      </c>
      <c r="I12" s="77">
        <v>6.5</v>
      </c>
      <c r="J12" s="23"/>
      <c r="K12" s="77"/>
      <c r="L12" s="77"/>
      <c r="M12" s="255"/>
      <c r="N12" s="255"/>
    </row>
    <row r="13" spans="1:14" s="58" customFormat="1" ht="16" x14ac:dyDescent="0.35">
      <c r="A13" s="20" t="s">
        <v>30</v>
      </c>
      <c r="B13" s="77">
        <v>11.5</v>
      </c>
      <c r="C13" s="77">
        <v>12.6</v>
      </c>
      <c r="D13" s="77"/>
      <c r="E13" s="77">
        <v>8.6999999999999993</v>
      </c>
      <c r="F13" s="77">
        <v>9.4</v>
      </c>
      <c r="G13" s="77"/>
      <c r="H13" s="77">
        <v>6.6</v>
      </c>
      <c r="I13" s="77">
        <v>6.8</v>
      </c>
      <c r="J13" s="23"/>
      <c r="K13" s="77"/>
      <c r="L13" s="77"/>
      <c r="M13" s="255"/>
      <c r="N13" s="255"/>
    </row>
    <row r="14" spans="1:14" s="58" customFormat="1" ht="16" x14ac:dyDescent="0.35">
      <c r="A14" s="469" t="s">
        <v>31</v>
      </c>
      <c r="B14" s="77">
        <v>11.8</v>
      </c>
      <c r="C14" s="77">
        <v>13.1</v>
      </c>
      <c r="D14" s="77"/>
      <c r="E14" s="77">
        <v>8.8000000000000007</v>
      </c>
      <c r="F14" s="77">
        <v>9.6</v>
      </c>
      <c r="G14" s="77"/>
      <c r="H14" s="77">
        <v>6.7</v>
      </c>
      <c r="I14" s="77">
        <v>7.2</v>
      </c>
      <c r="J14" s="23"/>
      <c r="K14" s="77">
        <v>3.4</v>
      </c>
      <c r="L14" s="77">
        <v>3.3</v>
      </c>
      <c r="M14" s="255"/>
      <c r="N14" s="255"/>
    </row>
    <row r="15" spans="1:14" s="89" customFormat="1" ht="16" x14ac:dyDescent="0.35">
      <c r="A15" s="470" t="s">
        <v>423</v>
      </c>
      <c r="B15" s="83">
        <v>12</v>
      </c>
      <c r="C15" s="83">
        <v>13.6</v>
      </c>
      <c r="D15" s="83"/>
      <c r="E15" s="83">
        <v>9</v>
      </c>
      <c r="F15" s="83">
        <v>10</v>
      </c>
      <c r="G15" s="83"/>
      <c r="H15" s="83" t="s">
        <v>100</v>
      </c>
      <c r="I15" s="83" t="s">
        <v>100</v>
      </c>
      <c r="J15" s="88"/>
      <c r="K15" s="83"/>
      <c r="L15" s="83"/>
      <c r="M15" s="406"/>
      <c r="N15" s="406"/>
    </row>
    <row r="16" spans="1:14" ht="14" x14ac:dyDescent="0.3">
      <c r="A16" s="14" t="s">
        <v>19</v>
      </c>
    </row>
    <row r="18" spans="2:3" x14ac:dyDescent="0.25">
      <c r="B18" s="261"/>
      <c r="C18" s="261"/>
    </row>
  </sheetData>
  <customSheetViews>
    <customSheetView guid="{4D8713A2-F6AF-49CF-8DCD-2A02C76F9E58}">
      <pageMargins left="0" right="0" top="0" bottom="0" header="0" footer="0"/>
      <pageSetup paperSize="9" orientation="portrait" r:id="rId1"/>
      <headerFooter alignWithMargins="0">
        <oddFooter>&amp;L&amp;F&amp;C&amp;P
&amp;D&amp;R&amp;A</oddFooter>
      </headerFooter>
    </customSheetView>
    <customSheetView guid="{D66E1FB7-020B-455A-B80C-343900573230}" topLeftCell="A4">
      <pageMargins left="0" right="0" top="0" bottom="0" header="0" footer="0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4"/>
  </sheetPr>
  <dimension ref="A1:E16"/>
  <sheetViews>
    <sheetView rightToLeft="1" zoomScaleNormal="100" workbookViewId="0"/>
  </sheetViews>
  <sheetFormatPr defaultColWidth="9.08984375" defaultRowHeight="16" x14ac:dyDescent="0.35"/>
  <cols>
    <col min="1" max="1" width="49.6328125" style="21" customWidth="1"/>
    <col min="2" max="2" width="15.08984375" style="21" customWidth="1"/>
    <col min="3" max="16384" width="9.08984375" style="21"/>
  </cols>
  <sheetData>
    <row r="1" spans="1:5" ht="32" x14ac:dyDescent="0.35">
      <c r="A1" s="159" t="s">
        <v>479</v>
      </c>
      <c r="B1" s="154"/>
    </row>
    <row r="2" spans="1:5" x14ac:dyDescent="0.35">
      <c r="A2" s="9" t="s">
        <v>144</v>
      </c>
    </row>
    <row r="3" spans="1:5" customFormat="1" x14ac:dyDescent="0.35">
      <c r="A3" s="16"/>
      <c r="B3" s="29" t="s">
        <v>2</v>
      </c>
    </row>
    <row r="4" spans="1:5" customFormat="1" x14ac:dyDescent="0.35">
      <c r="A4" s="38"/>
      <c r="B4" s="40"/>
    </row>
    <row r="5" spans="1:5" x14ac:dyDescent="0.35">
      <c r="A5" s="30" t="s">
        <v>104</v>
      </c>
    </row>
    <row r="6" spans="1:5" x14ac:dyDescent="0.35">
      <c r="A6" s="174" t="s">
        <v>250</v>
      </c>
      <c r="B6" s="67">
        <v>5306</v>
      </c>
    </row>
    <row r="7" spans="1:5" x14ac:dyDescent="0.35">
      <c r="A7" s="71" t="s">
        <v>251</v>
      </c>
      <c r="B7" s="63">
        <v>43417</v>
      </c>
    </row>
    <row r="8" spans="1:5" x14ac:dyDescent="0.35">
      <c r="A8" s="71"/>
      <c r="B8" s="180"/>
    </row>
    <row r="9" spans="1:5" x14ac:dyDescent="0.35">
      <c r="A9" s="30" t="s">
        <v>68</v>
      </c>
      <c r="B9" s="180"/>
    </row>
    <row r="10" spans="1:5" x14ac:dyDescent="0.35">
      <c r="A10" s="71" t="s">
        <v>252</v>
      </c>
      <c r="B10" s="180">
        <v>12.221019416357649</v>
      </c>
      <c r="C10" s="354"/>
    </row>
    <row r="11" spans="1:5" x14ac:dyDescent="0.35">
      <c r="A11" s="71" t="s">
        <v>253</v>
      </c>
      <c r="B11" s="180">
        <v>0.52470773160428341</v>
      </c>
      <c r="C11"/>
      <c r="D11" s="226"/>
      <c r="E11" s="226"/>
    </row>
    <row r="12" spans="1:5" x14ac:dyDescent="0.35">
      <c r="A12" s="153" t="s">
        <v>254</v>
      </c>
      <c r="B12" s="181">
        <v>0.49711863058229805</v>
      </c>
      <c r="C12"/>
    </row>
    <row r="13" spans="1:5" x14ac:dyDescent="0.35">
      <c r="A13" s="91" t="s">
        <v>255</v>
      </c>
    </row>
    <row r="14" spans="1:5" x14ac:dyDescent="0.35">
      <c r="A14" s="25" t="s">
        <v>256</v>
      </c>
    </row>
    <row r="15" spans="1:5" x14ac:dyDescent="0.35">
      <c r="A15" s="151"/>
      <c r="B15" s="154"/>
    </row>
    <row r="16" spans="1:5" x14ac:dyDescent="0.35">
      <c r="A16" s="25"/>
    </row>
  </sheetData>
  <customSheetViews>
    <customSheetView guid="{4D8713A2-F6AF-49CF-8DCD-2A02C76F9E58}">
      <selection activeCell="A14" sqref="A14"/>
      <pageMargins left="0" right="0" top="0" bottom="0" header="0" footer="0"/>
      <pageSetup paperSize="9" orientation="portrait" r:id="rId1"/>
      <headerFooter alignWithMargins="0">
        <oddFooter>&amp;L&amp;F&amp;C&amp;P
&amp;D&amp;R&amp;A</oddFooter>
      </headerFooter>
    </customSheetView>
    <customSheetView guid="{D66E1FB7-020B-455A-B80C-343900573230}">
      <pageMargins left="0" right="0" top="0" bottom="0" header="0" footer="0"/>
      <pageSetup paperSize="9" orientation="portrait" r:id="rId2"/>
      <headerFooter alignWithMargins="0">
        <oddFooter>&amp;L&amp;F&amp;C&amp;P
&amp;D&amp;R&amp;A</oddFooter>
      </headerFooter>
    </customSheetView>
  </customSheetViews>
  <phoneticPr fontId="24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0000"/>
  </sheetPr>
  <dimension ref="A1:D15"/>
  <sheetViews>
    <sheetView rightToLeft="1" zoomScaleNormal="100" workbookViewId="0"/>
  </sheetViews>
  <sheetFormatPr defaultRowHeight="12.5" x14ac:dyDescent="0.25"/>
  <cols>
    <col min="1" max="1" width="21.90625" customWidth="1"/>
    <col min="2" max="4" width="16.6328125" customWidth="1"/>
  </cols>
  <sheetData>
    <row r="1" spans="1:4" ht="15" customHeight="1" x14ac:dyDescent="0.25"/>
    <row r="2" spans="1:4" ht="32" x14ac:dyDescent="0.35">
      <c r="A2" s="157" t="s">
        <v>480</v>
      </c>
      <c r="B2" s="127"/>
      <c r="C2" s="127"/>
      <c r="D2" s="127"/>
    </row>
    <row r="3" spans="1:4" ht="14" x14ac:dyDescent="0.3">
      <c r="A3" s="91" t="s">
        <v>257</v>
      </c>
      <c r="B3" s="42"/>
      <c r="C3" s="42"/>
      <c r="D3" s="42"/>
    </row>
    <row r="4" spans="1:4" ht="16" x14ac:dyDescent="0.35">
      <c r="A4" s="29" t="s">
        <v>40</v>
      </c>
      <c r="B4" s="29" t="s">
        <v>2</v>
      </c>
      <c r="C4" s="29" t="s">
        <v>0</v>
      </c>
      <c r="D4" s="29" t="s">
        <v>1</v>
      </c>
    </row>
    <row r="5" spans="1:4" ht="15.5" x14ac:dyDescent="0.35">
      <c r="A5" s="18"/>
      <c r="B5" s="18"/>
      <c r="C5" s="18"/>
      <c r="D5" s="18"/>
    </row>
    <row r="6" spans="1:4" ht="16" x14ac:dyDescent="0.35">
      <c r="A6" s="32" t="s">
        <v>41</v>
      </c>
      <c r="B6" s="79">
        <v>10</v>
      </c>
      <c r="C6" s="79">
        <v>7</v>
      </c>
      <c r="D6" s="79">
        <v>3</v>
      </c>
    </row>
    <row r="7" spans="1:4" ht="16" x14ac:dyDescent="0.35">
      <c r="A7" s="20" t="s">
        <v>69</v>
      </c>
      <c r="B7" s="70">
        <v>6</v>
      </c>
      <c r="C7" s="70">
        <v>5</v>
      </c>
      <c r="D7" s="70">
        <v>1</v>
      </c>
    </row>
    <row r="8" spans="1:4" ht="16" x14ac:dyDescent="0.35">
      <c r="A8" s="20" t="s">
        <v>212</v>
      </c>
      <c r="B8" s="70">
        <v>4</v>
      </c>
      <c r="C8" s="70">
        <v>2</v>
      </c>
      <c r="D8" s="70">
        <v>2</v>
      </c>
    </row>
    <row r="9" spans="1:4" ht="16" x14ac:dyDescent="0.35">
      <c r="A9" s="20" t="s">
        <v>47</v>
      </c>
      <c r="B9" s="70">
        <v>0</v>
      </c>
      <c r="C9" s="70">
        <v>0</v>
      </c>
      <c r="D9" s="70">
        <v>0</v>
      </c>
    </row>
    <row r="10" spans="1:4" ht="16" x14ac:dyDescent="0.35">
      <c r="A10" s="18"/>
      <c r="B10" s="70"/>
      <c r="C10" s="70"/>
      <c r="D10" s="70"/>
    </row>
    <row r="11" spans="1:4" ht="16" x14ac:dyDescent="0.35">
      <c r="A11" s="31" t="s">
        <v>13</v>
      </c>
      <c r="B11" s="125">
        <v>229</v>
      </c>
      <c r="C11" s="401">
        <v>129</v>
      </c>
      <c r="D11" s="401">
        <v>100</v>
      </c>
    </row>
    <row r="12" spans="1:4" ht="14" x14ac:dyDescent="0.3">
      <c r="A12" s="91" t="s">
        <v>255</v>
      </c>
      <c r="B12" s="42"/>
      <c r="C12" s="42"/>
      <c r="D12" s="42"/>
    </row>
    <row r="15" spans="1:4" x14ac:dyDescent="0.25">
      <c r="C15" s="42"/>
    </row>
  </sheetData>
  <customSheetViews>
    <customSheetView guid="{4D8713A2-F6AF-49CF-8DCD-2A02C76F9E58}">
      <pageMargins left="0" right="0" top="0" bottom="0" header="0" footer="0"/>
      <pageSetup paperSize="9" orientation="portrait" r:id="rId1"/>
      <headerFooter alignWithMargins="0">
        <oddFooter>&amp;L&amp;F&amp;C&amp;P
&amp;D&amp;R&amp;A</oddFooter>
      </headerFooter>
    </customSheetView>
    <customSheetView guid="{D66E1FB7-020B-455A-B80C-343900573230}">
      <pageMargins left="0" right="0" top="0" bottom="0" header="0" footer="0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0000"/>
  </sheetPr>
  <dimension ref="A1:L21"/>
  <sheetViews>
    <sheetView rightToLeft="1" topLeftCell="A10" zoomScaleNormal="100" workbookViewId="0"/>
  </sheetViews>
  <sheetFormatPr defaultRowHeight="12.5" x14ac:dyDescent="0.25"/>
  <cols>
    <col min="1" max="1" width="32.08984375" customWidth="1"/>
    <col min="2" max="4" width="15.6328125" customWidth="1"/>
  </cols>
  <sheetData>
    <row r="1" spans="1:12" ht="15" customHeight="1" x14ac:dyDescent="0.25">
      <c r="A1" s="42"/>
      <c r="B1" s="42"/>
      <c r="C1" s="42"/>
      <c r="D1" s="42"/>
    </row>
    <row r="2" spans="1:12" ht="32" x14ac:dyDescent="0.35">
      <c r="A2" s="157" t="s">
        <v>481</v>
      </c>
      <c r="B2" s="127"/>
      <c r="C2" s="127"/>
      <c r="D2" s="127"/>
    </row>
    <row r="3" spans="1:12" ht="14" x14ac:dyDescent="0.3">
      <c r="A3" s="93" t="s">
        <v>144</v>
      </c>
      <c r="B3" s="42"/>
      <c r="C3" s="42"/>
      <c r="D3" s="42"/>
    </row>
    <row r="4" spans="1:12" ht="16" x14ac:dyDescent="0.35">
      <c r="A4" s="123" t="s">
        <v>40</v>
      </c>
      <c r="B4" s="123" t="s">
        <v>2</v>
      </c>
      <c r="C4" s="123" t="s">
        <v>0</v>
      </c>
      <c r="D4" s="123" t="s">
        <v>1</v>
      </c>
    </row>
    <row r="5" spans="1:12" ht="15.5" x14ac:dyDescent="0.35">
      <c r="A5" s="18"/>
      <c r="B5" s="18"/>
      <c r="C5" s="18"/>
      <c r="D5" s="18"/>
    </row>
    <row r="6" spans="1:12" ht="16" x14ac:dyDescent="0.35">
      <c r="A6" s="114" t="s">
        <v>104</v>
      </c>
      <c r="B6" s="114"/>
      <c r="C6" s="114"/>
      <c r="D6" s="114"/>
    </row>
    <row r="7" spans="1:12" ht="16" x14ac:dyDescent="0.35">
      <c r="A7" s="32" t="s">
        <v>258</v>
      </c>
      <c r="B7" s="79">
        <v>294</v>
      </c>
      <c r="C7" s="79">
        <v>160</v>
      </c>
      <c r="D7" s="79">
        <v>134</v>
      </c>
      <c r="F7" s="77"/>
      <c r="G7" s="77"/>
      <c r="H7" s="77"/>
    </row>
    <row r="8" spans="1:12" ht="16" x14ac:dyDescent="0.35">
      <c r="A8" s="52" t="s">
        <v>259</v>
      </c>
      <c r="B8" s="76">
        <v>236</v>
      </c>
      <c r="C8" s="76">
        <v>131</v>
      </c>
      <c r="D8" s="76">
        <v>105</v>
      </c>
      <c r="F8" s="261"/>
      <c r="G8" s="261"/>
      <c r="H8" s="261"/>
      <c r="I8" s="78"/>
      <c r="J8" s="78"/>
      <c r="K8" s="78"/>
    </row>
    <row r="9" spans="1:12" ht="16" x14ac:dyDescent="0.35">
      <c r="A9" s="52" t="s">
        <v>212</v>
      </c>
      <c r="B9" s="76">
        <v>48</v>
      </c>
      <c r="C9" s="76">
        <v>26</v>
      </c>
      <c r="D9" s="76">
        <v>22</v>
      </c>
      <c r="F9" s="261"/>
      <c r="G9" s="261"/>
      <c r="H9" s="261"/>
      <c r="I9" s="78"/>
      <c r="J9" s="78"/>
      <c r="K9" s="78"/>
      <c r="L9" s="78"/>
    </row>
    <row r="10" spans="1:12" ht="16" x14ac:dyDescent="0.35">
      <c r="A10" s="52" t="s">
        <v>47</v>
      </c>
      <c r="B10" s="76">
        <v>10</v>
      </c>
      <c r="C10" s="76">
        <v>3</v>
      </c>
      <c r="D10" s="76">
        <v>7</v>
      </c>
      <c r="F10" s="261"/>
      <c r="G10" s="261"/>
      <c r="H10" s="261"/>
      <c r="J10" s="77"/>
      <c r="K10" s="77"/>
      <c r="L10" s="77"/>
    </row>
    <row r="11" spans="1:12" ht="16" x14ac:dyDescent="0.35">
      <c r="A11" s="18"/>
      <c r="B11" s="70"/>
      <c r="C11" s="70"/>
      <c r="D11" s="70"/>
      <c r="F11" s="201"/>
      <c r="G11" s="201"/>
      <c r="J11" s="190"/>
      <c r="K11" s="190"/>
      <c r="L11" s="190"/>
    </row>
    <row r="12" spans="1:12" ht="16" x14ac:dyDescent="0.35">
      <c r="A12" s="52" t="s">
        <v>13</v>
      </c>
      <c r="B12" s="116">
        <v>3302</v>
      </c>
      <c r="C12" s="116">
        <v>2230</v>
      </c>
      <c r="D12" s="116">
        <v>1072</v>
      </c>
      <c r="F12" s="190"/>
      <c r="G12" s="190"/>
    </row>
    <row r="13" spans="1:12" ht="16" x14ac:dyDescent="0.35">
      <c r="A13" s="18"/>
      <c r="B13" s="70"/>
      <c r="C13" s="70"/>
      <c r="D13" s="70"/>
      <c r="F13" s="190"/>
      <c r="G13" s="190"/>
    </row>
    <row r="14" spans="1:12" ht="16" x14ac:dyDescent="0.35">
      <c r="A14" s="114" t="s">
        <v>54</v>
      </c>
      <c r="B14" s="128"/>
      <c r="C14" s="128"/>
      <c r="D14" s="128"/>
    </row>
    <row r="15" spans="1:12" ht="16" x14ac:dyDescent="0.35">
      <c r="A15" s="32" t="s">
        <v>258</v>
      </c>
      <c r="B15" s="205">
        <v>0.26887325643924015</v>
      </c>
      <c r="C15" s="205">
        <v>0.32829806181031757</v>
      </c>
      <c r="D15" s="205">
        <v>0.22108927717005725</v>
      </c>
    </row>
    <row r="16" spans="1:12" ht="16" x14ac:dyDescent="0.35">
      <c r="A16" s="52" t="s">
        <v>259</v>
      </c>
      <c r="B16" s="156">
        <v>0.36077131684588032</v>
      </c>
      <c r="C16" s="156">
        <v>0.43059810405353877</v>
      </c>
      <c r="D16" s="156">
        <v>0.30006344198487683</v>
      </c>
    </row>
    <row r="17" spans="1:4" ht="16" x14ac:dyDescent="0.35">
      <c r="A17" s="52" t="s">
        <v>212</v>
      </c>
      <c r="B17" s="156">
        <v>0.15553258569683462</v>
      </c>
      <c r="C17" s="156">
        <v>0.19444195159891112</v>
      </c>
      <c r="D17" s="156">
        <v>0.12578544433708211</v>
      </c>
    </row>
    <row r="18" spans="1:4" ht="16" x14ac:dyDescent="0.35">
      <c r="A18" s="52" t="s">
        <v>47</v>
      </c>
      <c r="B18" s="156">
        <v>7.6522803795531058E-2</v>
      </c>
      <c r="C18" s="156">
        <v>6.0709082078678964E-2</v>
      </c>
      <c r="D18" s="156">
        <v>8.6137943764228148E-2</v>
      </c>
    </row>
    <row r="19" spans="1:4" ht="16" x14ac:dyDescent="0.35">
      <c r="A19" s="18"/>
      <c r="B19" s="156"/>
      <c r="C19" s="156"/>
      <c r="D19" s="156"/>
    </row>
    <row r="20" spans="1:4" ht="16" x14ac:dyDescent="0.35">
      <c r="A20" s="45" t="s">
        <v>260</v>
      </c>
      <c r="B20" s="270">
        <v>0.36125045169981906</v>
      </c>
      <c r="C20" s="270">
        <v>0.49141478537073613</v>
      </c>
      <c r="D20" s="270">
        <v>0.23291410966300238</v>
      </c>
    </row>
    <row r="21" spans="1:4" ht="14" x14ac:dyDescent="0.3">
      <c r="A21" s="93" t="s">
        <v>255</v>
      </c>
      <c r="B21" s="42"/>
      <c r="C21" s="42"/>
      <c r="D21" s="42"/>
    </row>
  </sheetData>
  <customSheetViews>
    <customSheetView guid="{4D8713A2-F6AF-49CF-8DCD-2A02C76F9E58}" topLeftCell="A4">
      <pageMargins left="0" right="0" top="0" bottom="0" header="0" footer="0"/>
      <pageSetup paperSize="9" orientation="portrait" r:id="rId1"/>
      <headerFooter alignWithMargins="0">
        <oddFooter>&amp;L&amp;F&amp;C&amp;P
&amp;D&amp;R&amp;A</oddFooter>
      </headerFooter>
    </customSheetView>
    <customSheetView guid="{D66E1FB7-020B-455A-B80C-343900573230}" topLeftCell="A4">
      <pageMargins left="0" right="0" top="0" bottom="0" header="0" footer="0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0000"/>
  </sheetPr>
  <dimension ref="A1:G30"/>
  <sheetViews>
    <sheetView rightToLeft="1" topLeftCell="A19" zoomScaleNormal="100" workbookViewId="0"/>
  </sheetViews>
  <sheetFormatPr defaultColWidth="9.08984375" defaultRowHeight="12.5" x14ac:dyDescent="0.25"/>
  <cols>
    <col min="1" max="1" width="21" style="42" customWidth="1"/>
    <col min="2" max="7" width="11.08984375" style="42" customWidth="1"/>
    <col min="8" max="9" width="9.08984375" style="42"/>
    <col min="10" max="10" width="10.90625" style="42" customWidth="1"/>
    <col min="11" max="16384" width="9.08984375" style="42"/>
  </cols>
  <sheetData>
    <row r="1" spans="1:7" ht="15" customHeight="1" x14ac:dyDescent="0.25"/>
    <row r="2" spans="1:7" ht="32" x14ac:dyDescent="0.35">
      <c r="A2" s="126" t="s">
        <v>482</v>
      </c>
      <c r="B2" s="127"/>
      <c r="C2" s="127"/>
      <c r="D2" s="127"/>
      <c r="E2" s="127"/>
      <c r="F2" s="127"/>
      <c r="G2" s="127"/>
    </row>
    <row r="3" spans="1:7" ht="14" x14ac:dyDescent="0.3">
      <c r="A3" s="93" t="s">
        <v>261</v>
      </c>
      <c r="E3" s="43"/>
      <c r="F3" s="43"/>
      <c r="G3" s="43"/>
    </row>
    <row r="4" spans="1:7" ht="16" x14ac:dyDescent="0.35">
      <c r="A4" s="130" t="s">
        <v>57</v>
      </c>
      <c r="B4" s="130">
        <v>1990</v>
      </c>
      <c r="C4" s="130">
        <v>2000</v>
      </c>
      <c r="D4" s="130">
        <v>2009</v>
      </c>
      <c r="E4" s="130">
        <v>2015</v>
      </c>
      <c r="F4" s="130">
        <v>2018</v>
      </c>
      <c r="G4" s="130">
        <v>2019</v>
      </c>
    </row>
    <row r="5" spans="1:7" ht="16" x14ac:dyDescent="0.35">
      <c r="A5" s="18"/>
      <c r="B5" s="77"/>
      <c r="C5" s="77"/>
      <c r="D5" s="77"/>
      <c r="E5" s="77"/>
      <c r="F5" s="77"/>
      <c r="G5" s="77"/>
    </row>
    <row r="6" spans="1:7" ht="16" x14ac:dyDescent="0.35">
      <c r="A6" s="53" t="s">
        <v>258</v>
      </c>
      <c r="B6" s="77"/>
      <c r="C6" s="77"/>
      <c r="D6" s="77"/>
      <c r="E6" s="77"/>
      <c r="F6" s="77"/>
      <c r="G6" s="77"/>
    </row>
    <row r="7" spans="1:7" ht="16" x14ac:dyDescent="0.35">
      <c r="A7" s="32" t="s">
        <v>2</v>
      </c>
      <c r="B7" s="80">
        <v>3.5</v>
      </c>
      <c r="C7" s="80">
        <v>1.5</v>
      </c>
      <c r="D7" s="80">
        <v>0.4</v>
      </c>
      <c r="E7" s="80">
        <v>0.35358871242587414</v>
      </c>
      <c r="F7" s="80">
        <v>0.3114598021817313</v>
      </c>
      <c r="G7" s="80">
        <v>0.26887325643924015</v>
      </c>
    </row>
    <row r="8" spans="1:7" ht="16" x14ac:dyDescent="0.35">
      <c r="A8" s="52" t="s">
        <v>0</v>
      </c>
      <c r="B8" s="78">
        <v>3.1</v>
      </c>
      <c r="C8" s="78">
        <v>1.4</v>
      </c>
      <c r="D8" s="78">
        <v>0.4</v>
      </c>
      <c r="E8" s="78">
        <v>0.39034357463152292</v>
      </c>
      <c r="F8" s="78">
        <v>0.39577507685212993</v>
      </c>
      <c r="G8" s="78">
        <v>0.32829806181031757</v>
      </c>
    </row>
    <row r="9" spans="1:7" ht="16" x14ac:dyDescent="0.35">
      <c r="A9" s="52" t="s">
        <v>1</v>
      </c>
      <c r="B9" s="78">
        <v>3.9</v>
      </c>
      <c r="C9" s="78">
        <v>1.5</v>
      </c>
      <c r="D9" s="78">
        <v>0.3</v>
      </c>
      <c r="E9" s="78">
        <v>0.3244739227942931</v>
      </c>
      <c r="F9" s="78">
        <v>0.24388031584987505</v>
      </c>
      <c r="G9" s="78">
        <v>0.22108927717005725</v>
      </c>
    </row>
    <row r="10" spans="1:7" ht="16" x14ac:dyDescent="0.35">
      <c r="A10" s="18"/>
      <c r="B10" s="77"/>
      <c r="C10" s="77"/>
      <c r="D10" s="77"/>
      <c r="E10" s="77"/>
      <c r="F10" s="77"/>
      <c r="G10" s="77"/>
    </row>
    <row r="11" spans="1:7" ht="16" x14ac:dyDescent="0.35">
      <c r="A11" s="53" t="s">
        <v>69</v>
      </c>
      <c r="B11" s="77"/>
      <c r="C11" s="77"/>
      <c r="D11" s="77"/>
      <c r="E11" s="77"/>
      <c r="F11" s="77"/>
      <c r="G11" s="77"/>
    </row>
    <row r="12" spans="1:7" ht="16" x14ac:dyDescent="0.35">
      <c r="A12" s="52" t="s">
        <v>2</v>
      </c>
      <c r="B12" s="78">
        <v>3.6</v>
      </c>
      <c r="C12" s="78">
        <v>1.7</v>
      </c>
      <c r="D12" s="78">
        <v>0.5</v>
      </c>
      <c r="E12" s="78">
        <v>0.49114791547687037</v>
      </c>
      <c r="F12" s="78">
        <v>0.42775764018240348</v>
      </c>
      <c r="G12" s="78">
        <v>0.36077131684588032</v>
      </c>
    </row>
    <row r="13" spans="1:7" ht="16" x14ac:dyDescent="0.35">
      <c r="A13" s="52" t="s">
        <v>0</v>
      </c>
      <c r="B13" s="78">
        <v>3.7</v>
      </c>
      <c r="C13" s="78">
        <v>1.7</v>
      </c>
      <c r="D13" s="78">
        <v>0.5</v>
      </c>
      <c r="E13" s="78">
        <v>0.57236304170073582</v>
      </c>
      <c r="F13" s="78">
        <v>0.52782385763836526</v>
      </c>
      <c r="G13" s="78">
        <v>0.43059810405353877</v>
      </c>
    </row>
    <row r="14" spans="1:7" ht="16" x14ac:dyDescent="0.35">
      <c r="A14" s="52" t="s">
        <v>1</v>
      </c>
      <c r="B14" s="78">
        <v>3.5</v>
      </c>
      <c r="C14" s="78">
        <v>1.6</v>
      </c>
      <c r="D14" s="78">
        <v>0.5</v>
      </c>
      <c r="E14" s="78">
        <v>0.42037762736017104</v>
      </c>
      <c r="F14" s="78">
        <v>0.34054247819333255</v>
      </c>
      <c r="G14" s="78">
        <v>0.30006344198487683</v>
      </c>
    </row>
    <row r="15" spans="1:7" ht="16" x14ac:dyDescent="0.35">
      <c r="A15" s="18"/>
      <c r="B15" s="77"/>
      <c r="C15" s="77"/>
      <c r="D15" s="77"/>
      <c r="E15" s="77"/>
      <c r="F15" s="77"/>
      <c r="G15" s="77"/>
    </row>
    <row r="16" spans="1:7" ht="16" x14ac:dyDescent="0.35">
      <c r="A16" s="53" t="s">
        <v>212</v>
      </c>
      <c r="B16" s="77"/>
      <c r="C16" s="77"/>
      <c r="D16" s="77"/>
      <c r="E16" s="77"/>
      <c r="F16" s="77"/>
      <c r="G16" s="77"/>
    </row>
    <row r="17" spans="1:7" ht="16" x14ac:dyDescent="0.35">
      <c r="A17" s="52" t="s">
        <v>2</v>
      </c>
      <c r="B17" s="78">
        <v>3.6</v>
      </c>
      <c r="C17" s="78">
        <v>1.3</v>
      </c>
      <c r="D17" s="78">
        <v>0.3</v>
      </c>
      <c r="E17" s="78">
        <v>0.22517911975435004</v>
      </c>
      <c r="F17" s="78">
        <v>0.17889701863050958</v>
      </c>
      <c r="G17" s="78">
        <v>0.15553258569683462</v>
      </c>
    </row>
    <row r="18" spans="1:7" ht="16" x14ac:dyDescent="0.35">
      <c r="A18" s="52" t="s">
        <v>0</v>
      </c>
      <c r="B18" s="78">
        <v>2.2999999999999998</v>
      </c>
      <c r="C18" s="78">
        <v>1</v>
      </c>
      <c r="D18" s="78">
        <v>0.3</v>
      </c>
      <c r="E18" s="78">
        <v>0.15163607342378291</v>
      </c>
      <c r="F18" s="78">
        <v>0.20763520492957918</v>
      </c>
      <c r="G18" s="78">
        <v>0.19444195159891112</v>
      </c>
    </row>
    <row r="19" spans="1:7" ht="16" x14ac:dyDescent="0.35">
      <c r="A19" s="52" t="s">
        <v>1</v>
      </c>
      <c r="B19" s="78">
        <v>4.5</v>
      </c>
      <c r="C19" s="78">
        <v>1.5</v>
      </c>
      <c r="D19" s="78">
        <v>0.3</v>
      </c>
      <c r="E19" s="78">
        <v>0.28009535160905841</v>
      </c>
      <c r="F19" s="78">
        <v>0.15714678768011231</v>
      </c>
      <c r="G19" s="78">
        <v>0.12578544433708211</v>
      </c>
    </row>
    <row r="20" spans="1:7" ht="16" x14ac:dyDescent="0.35">
      <c r="A20" s="18"/>
      <c r="B20" s="77"/>
      <c r="C20" s="77"/>
      <c r="D20" s="77"/>
      <c r="E20" s="77"/>
      <c r="F20" s="77"/>
      <c r="G20" s="77"/>
    </row>
    <row r="21" spans="1:7" ht="16" x14ac:dyDescent="0.35">
      <c r="A21" s="53" t="s">
        <v>47</v>
      </c>
      <c r="B21" s="77"/>
      <c r="C21" s="77"/>
      <c r="D21" s="77"/>
      <c r="E21" s="77"/>
      <c r="F21" s="77"/>
      <c r="G21" s="77"/>
    </row>
    <row r="22" spans="1:7" ht="16" x14ac:dyDescent="0.35">
      <c r="A22" s="52" t="s">
        <v>2</v>
      </c>
      <c r="B22" s="78">
        <v>3.1</v>
      </c>
      <c r="C22" s="78">
        <v>1</v>
      </c>
      <c r="D22" s="78">
        <v>0.1</v>
      </c>
      <c r="E22" s="78">
        <v>6.633004170501372E-2</v>
      </c>
      <c r="F22" s="78">
        <v>5.471167043648268E-2</v>
      </c>
      <c r="G22" s="78">
        <v>7.6522803795531058E-2</v>
      </c>
    </row>
    <row r="23" spans="1:7" ht="16" x14ac:dyDescent="0.35">
      <c r="A23" s="52" t="s">
        <v>0</v>
      </c>
      <c r="B23" s="78">
        <v>1.8</v>
      </c>
      <c r="C23" s="78">
        <v>0.6</v>
      </c>
      <c r="D23" s="78">
        <v>0.2</v>
      </c>
      <c r="E23" s="78">
        <v>6.6471683063015152E-2</v>
      </c>
      <c r="F23" s="78">
        <v>0.10381164919571383</v>
      </c>
      <c r="G23" s="78">
        <v>6.0709082078678964E-2</v>
      </c>
    </row>
    <row r="24" spans="1:7" ht="16" x14ac:dyDescent="0.35">
      <c r="A24" s="52" t="s">
        <v>1</v>
      </c>
      <c r="B24" s="78">
        <v>4</v>
      </c>
      <c r="C24" s="78">
        <v>1.2</v>
      </c>
      <c r="D24" s="78">
        <v>0.1</v>
      </c>
      <c r="E24" s="78">
        <v>6.6245346264424923E-2</v>
      </c>
      <c r="F24" s="78">
        <v>2.5069159275839355E-2</v>
      </c>
      <c r="G24" s="78">
        <v>8.6137943764228148E-2</v>
      </c>
    </row>
    <row r="25" spans="1:7" ht="16" x14ac:dyDescent="0.35">
      <c r="A25" s="18"/>
      <c r="B25" s="77"/>
      <c r="C25" s="77"/>
      <c r="D25" s="77"/>
      <c r="E25" s="77"/>
      <c r="F25" s="77"/>
      <c r="G25" s="77"/>
    </row>
    <row r="26" spans="1:7" ht="16" x14ac:dyDescent="0.35">
      <c r="A26" s="53" t="s">
        <v>13</v>
      </c>
      <c r="B26" s="77"/>
      <c r="C26" s="77"/>
      <c r="D26" s="77"/>
      <c r="E26" s="77"/>
      <c r="F26" s="77"/>
      <c r="G26" s="77"/>
    </row>
    <row r="27" spans="1:7" ht="16" x14ac:dyDescent="0.35">
      <c r="A27" s="52" t="s">
        <v>2</v>
      </c>
      <c r="B27" s="78">
        <v>1.8</v>
      </c>
      <c r="C27" s="78">
        <v>0.8</v>
      </c>
      <c r="D27" s="78">
        <v>0.5</v>
      </c>
      <c r="E27" s="78">
        <v>0.40988255311104282</v>
      </c>
      <c r="F27" s="78">
        <v>0.36888378309722769</v>
      </c>
      <c r="G27" s="78">
        <v>0.36125045169981906</v>
      </c>
    </row>
    <row r="28" spans="1:7" ht="16" x14ac:dyDescent="0.35">
      <c r="A28" s="52" t="s">
        <v>0</v>
      </c>
      <c r="B28" s="78">
        <v>2.1</v>
      </c>
      <c r="C28" s="78">
        <v>1</v>
      </c>
      <c r="D28" s="78">
        <v>0.6</v>
      </c>
      <c r="E28" s="78">
        <v>0.54872234935163988</v>
      </c>
      <c r="F28" s="78">
        <v>0.49952912133434274</v>
      </c>
      <c r="G28" s="78">
        <v>0.49141478537073613</v>
      </c>
    </row>
    <row r="29" spans="1:7" ht="16" x14ac:dyDescent="0.35">
      <c r="A29" s="45" t="s">
        <v>1</v>
      </c>
      <c r="B29" s="92">
        <v>1.5</v>
      </c>
      <c r="C29" s="92">
        <v>0.7</v>
      </c>
      <c r="D29" s="92">
        <v>0.3</v>
      </c>
      <c r="E29" s="92">
        <v>0.2734173656342252</v>
      </c>
      <c r="F29" s="92">
        <v>0.24018223645849454</v>
      </c>
      <c r="G29" s="92">
        <v>0.23291410966300238</v>
      </c>
    </row>
    <row r="30" spans="1:7" ht="14" x14ac:dyDescent="0.3">
      <c r="A30" s="91" t="s">
        <v>255</v>
      </c>
    </row>
  </sheetData>
  <customSheetViews>
    <customSheetView guid="{4D8713A2-F6AF-49CF-8DCD-2A02C76F9E58}">
      <pageMargins left="0" right="0" top="0" bottom="0" header="0" footer="0"/>
      <pageSetup paperSize="9" orientation="portrait" r:id="rId1"/>
      <headerFooter alignWithMargins="0">
        <oddFooter>&amp;L&amp;F&amp;C&amp;P
&amp;D&amp;R&amp;A</oddFooter>
      </headerFooter>
    </customSheetView>
    <customSheetView guid="{D66E1FB7-020B-455A-B80C-343900573230}">
      <pageMargins left="0" right="0" top="0" bottom="0" header="0" footer="0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0000"/>
  </sheetPr>
  <dimension ref="A1:G30"/>
  <sheetViews>
    <sheetView rightToLeft="1" topLeftCell="A20" zoomScaleNormal="100" workbookViewId="0">
      <selection activeCell="A2" sqref="A2"/>
    </sheetView>
  </sheetViews>
  <sheetFormatPr defaultColWidth="9.08984375" defaultRowHeight="12.5" x14ac:dyDescent="0.25"/>
  <cols>
    <col min="1" max="1" width="17.6328125" style="42" customWidth="1"/>
    <col min="2" max="3" width="9.90625" style="42" customWidth="1"/>
    <col min="4" max="4" width="9.90625" style="138" customWidth="1"/>
    <col min="5" max="7" width="9.90625" style="42" customWidth="1"/>
    <col min="8" max="16384" width="9.08984375" style="42"/>
  </cols>
  <sheetData>
    <row r="1" spans="1:7" ht="15" customHeight="1" x14ac:dyDescent="0.25">
      <c r="D1" s="129"/>
    </row>
    <row r="2" spans="1:7" ht="32" x14ac:dyDescent="0.35">
      <c r="A2" s="126" t="s">
        <v>483</v>
      </c>
      <c r="B2" s="127"/>
      <c r="C2" s="127"/>
      <c r="D2" s="208"/>
      <c r="E2" s="127"/>
      <c r="F2" s="127"/>
      <c r="G2" s="127"/>
    </row>
    <row r="3" spans="1:7" ht="14" x14ac:dyDescent="0.3">
      <c r="A3" s="91" t="s">
        <v>104</v>
      </c>
      <c r="D3" s="129"/>
      <c r="E3" s="43"/>
      <c r="F3" s="43"/>
      <c r="G3" s="43"/>
    </row>
    <row r="4" spans="1:7" ht="16" x14ac:dyDescent="0.35">
      <c r="A4" s="130" t="s">
        <v>57</v>
      </c>
      <c r="B4" s="130">
        <v>1990</v>
      </c>
      <c r="C4" s="130">
        <v>2000</v>
      </c>
      <c r="D4" s="131">
        <v>2010</v>
      </c>
      <c r="E4" s="131">
        <v>2015</v>
      </c>
      <c r="F4" s="131">
        <v>2018</v>
      </c>
      <c r="G4" s="132">
        <v>2019</v>
      </c>
    </row>
    <row r="5" spans="1:7" ht="15.5" x14ac:dyDescent="0.35">
      <c r="A5" s="18"/>
      <c r="B5" s="18"/>
      <c r="C5" s="18"/>
      <c r="D5" s="18"/>
      <c r="E5" s="18"/>
      <c r="F5" s="18"/>
      <c r="G5" s="18"/>
    </row>
    <row r="6" spans="1:7" ht="16" x14ac:dyDescent="0.35">
      <c r="A6" s="53" t="s">
        <v>258</v>
      </c>
      <c r="B6" s="18"/>
      <c r="C6" s="18"/>
      <c r="D6" s="18"/>
      <c r="E6" s="18"/>
      <c r="F6" s="18"/>
      <c r="G6" s="18"/>
    </row>
    <row r="7" spans="1:7" ht="16" x14ac:dyDescent="0.35">
      <c r="A7" s="53" t="s">
        <v>2</v>
      </c>
      <c r="B7" s="133">
        <v>1412</v>
      </c>
      <c r="C7" s="133">
        <v>1867</v>
      </c>
      <c r="D7" s="134">
        <v>1645</v>
      </c>
      <c r="E7" s="134">
        <v>1949</v>
      </c>
      <c r="F7" s="134">
        <v>2065</v>
      </c>
      <c r="G7" s="115">
        <v>2042</v>
      </c>
    </row>
    <row r="8" spans="1:7" ht="16" x14ac:dyDescent="0.35">
      <c r="A8" s="52" t="s">
        <v>0</v>
      </c>
      <c r="B8" s="76">
        <v>526</v>
      </c>
      <c r="C8" s="76">
        <v>641</v>
      </c>
      <c r="D8" s="70">
        <v>758</v>
      </c>
      <c r="E8" s="135">
        <v>913</v>
      </c>
      <c r="F8" s="135">
        <v>905</v>
      </c>
      <c r="G8" s="115">
        <v>915</v>
      </c>
    </row>
    <row r="9" spans="1:7" ht="16" x14ac:dyDescent="0.35">
      <c r="A9" s="52" t="s">
        <v>1</v>
      </c>
      <c r="B9" s="76">
        <v>886</v>
      </c>
      <c r="C9" s="116">
        <v>1226</v>
      </c>
      <c r="D9" s="135">
        <v>887</v>
      </c>
      <c r="E9" s="135">
        <v>1036</v>
      </c>
      <c r="F9" s="135">
        <v>1160</v>
      </c>
      <c r="G9" s="115">
        <v>1127</v>
      </c>
    </row>
    <row r="10" spans="1:7" ht="16" x14ac:dyDescent="0.35">
      <c r="A10" s="18"/>
      <c r="B10" s="70"/>
      <c r="C10" s="70"/>
      <c r="D10" s="70"/>
      <c r="E10" s="70"/>
      <c r="F10" s="70"/>
      <c r="G10" s="70"/>
    </row>
    <row r="11" spans="1:7" ht="16" x14ac:dyDescent="0.35">
      <c r="A11" s="53" t="s">
        <v>69</v>
      </c>
      <c r="B11" s="70"/>
      <c r="C11" s="70"/>
      <c r="D11" s="70"/>
      <c r="E11" s="70"/>
      <c r="F11" s="70"/>
      <c r="G11" s="70"/>
    </row>
    <row r="12" spans="1:7" ht="16" x14ac:dyDescent="0.35">
      <c r="A12" s="52" t="s">
        <v>2</v>
      </c>
      <c r="B12" s="76">
        <v>892</v>
      </c>
      <c r="C12" s="116">
        <v>1117</v>
      </c>
      <c r="D12" s="135">
        <v>1005</v>
      </c>
      <c r="E12" s="135">
        <v>1287</v>
      </c>
      <c r="F12" s="135">
        <v>1421</v>
      </c>
      <c r="G12" s="115">
        <v>1459</v>
      </c>
    </row>
    <row r="13" spans="1:7" ht="16" x14ac:dyDescent="0.35">
      <c r="A13" s="52" t="s">
        <v>0</v>
      </c>
      <c r="B13" s="76">
        <v>321</v>
      </c>
      <c r="C13" s="76">
        <v>408</v>
      </c>
      <c r="D13" s="70">
        <v>497</v>
      </c>
      <c r="E13" s="70">
        <v>636</v>
      </c>
      <c r="F13" s="70">
        <v>662</v>
      </c>
      <c r="G13" s="79">
        <v>682</v>
      </c>
    </row>
    <row r="14" spans="1:7" ht="16" x14ac:dyDescent="0.35">
      <c r="A14" s="52" t="s">
        <v>1</v>
      </c>
      <c r="B14" s="76">
        <v>571</v>
      </c>
      <c r="C14" s="76">
        <v>709</v>
      </c>
      <c r="D14" s="70">
        <v>508</v>
      </c>
      <c r="E14" s="70">
        <v>651</v>
      </c>
      <c r="F14" s="70">
        <v>759</v>
      </c>
      <c r="G14" s="79">
        <v>777</v>
      </c>
    </row>
    <row r="15" spans="1:7" ht="16" x14ac:dyDescent="0.35">
      <c r="A15" s="18"/>
      <c r="B15" s="70"/>
      <c r="C15" s="70"/>
      <c r="D15" s="70"/>
      <c r="E15" s="70"/>
      <c r="F15" s="70"/>
      <c r="G15" s="70"/>
    </row>
    <row r="16" spans="1:7" ht="16" x14ac:dyDescent="0.35">
      <c r="A16" s="53" t="s">
        <v>262</v>
      </c>
      <c r="B16" s="70"/>
      <c r="C16" s="70"/>
      <c r="D16" s="70"/>
      <c r="E16" s="70"/>
      <c r="F16" s="70"/>
      <c r="G16" s="70"/>
    </row>
    <row r="17" spans="1:7" ht="16" x14ac:dyDescent="0.35">
      <c r="A17" s="52" t="s">
        <v>2</v>
      </c>
      <c r="B17" s="76">
        <v>467</v>
      </c>
      <c r="C17" s="76">
        <v>621</v>
      </c>
      <c r="D17" s="70">
        <v>540</v>
      </c>
      <c r="E17" s="70">
        <v>539</v>
      </c>
      <c r="F17" s="70">
        <v>544</v>
      </c>
      <c r="G17" s="79">
        <v>503</v>
      </c>
    </row>
    <row r="18" spans="1:7" ht="16" x14ac:dyDescent="0.35">
      <c r="A18" s="52" t="s">
        <v>0</v>
      </c>
      <c r="B18" s="76">
        <v>181</v>
      </c>
      <c r="C18" s="76">
        <v>186</v>
      </c>
      <c r="D18" s="70">
        <v>214</v>
      </c>
      <c r="E18" s="70">
        <v>221</v>
      </c>
      <c r="F18" s="70">
        <v>208</v>
      </c>
      <c r="G18" s="79">
        <v>203</v>
      </c>
    </row>
    <row r="19" spans="1:7" ht="16" x14ac:dyDescent="0.35">
      <c r="A19" s="52" t="s">
        <v>1</v>
      </c>
      <c r="B19" s="76">
        <v>286</v>
      </c>
      <c r="C19" s="76">
        <v>435</v>
      </c>
      <c r="D19" s="70">
        <v>326</v>
      </c>
      <c r="E19" s="70">
        <v>318</v>
      </c>
      <c r="F19" s="70">
        <v>336</v>
      </c>
      <c r="G19" s="79">
        <v>300</v>
      </c>
    </row>
    <row r="20" spans="1:7" ht="16" x14ac:dyDescent="0.35">
      <c r="A20" s="18"/>
      <c r="B20" s="70"/>
      <c r="C20" s="70"/>
      <c r="D20" s="70"/>
      <c r="E20" s="70"/>
      <c r="F20" s="70"/>
      <c r="G20" s="70"/>
    </row>
    <row r="21" spans="1:7" ht="16" x14ac:dyDescent="0.35">
      <c r="A21" s="53" t="s">
        <v>47</v>
      </c>
      <c r="B21" s="70"/>
      <c r="C21" s="70"/>
      <c r="D21" s="70"/>
      <c r="E21" s="70"/>
      <c r="F21" s="70"/>
      <c r="G21" s="70"/>
    </row>
    <row r="22" spans="1:7" ht="16" x14ac:dyDescent="0.35">
      <c r="A22" s="52" t="s">
        <v>2</v>
      </c>
      <c r="B22" s="76">
        <v>53</v>
      </c>
      <c r="C22" s="76">
        <v>129</v>
      </c>
      <c r="D22" s="70">
        <v>100</v>
      </c>
      <c r="E22" s="70">
        <v>123</v>
      </c>
      <c r="F22" s="70">
        <v>100</v>
      </c>
      <c r="G22" s="79">
        <v>80</v>
      </c>
    </row>
    <row r="23" spans="1:7" ht="16" x14ac:dyDescent="0.35">
      <c r="A23" s="52" t="s">
        <v>0</v>
      </c>
      <c r="B23" s="76">
        <v>24</v>
      </c>
      <c r="C23" s="76">
        <v>47</v>
      </c>
      <c r="D23" s="70">
        <v>47</v>
      </c>
      <c r="E23" s="70">
        <v>56</v>
      </c>
      <c r="F23" s="70">
        <v>35</v>
      </c>
      <c r="G23" s="79">
        <v>30</v>
      </c>
    </row>
    <row r="24" spans="1:7" ht="16" x14ac:dyDescent="0.35">
      <c r="A24" s="52" t="s">
        <v>1</v>
      </c>
      <c r="B24" s="76">
        <v>29</v>
      </c>
      <c r="C24" s="76">
        <v>82</v>
      </c>
      <c r="D24" s="70">
        <v>53</v>
      </c>
      <c r="E24" s="70">
        <v>67</v>
      </c>
      <c r="F24" s="70">
        <v>65</v>
      </c>
      <c r="G24" s="79">
        <v>50</v>
      </c>
    </row>
    <row r="25" spans="1:7" ht="16" x14ac:dyDescent="0.35">
      <c r="A25" s="18"/>
      <c r="B25" s="70"/>
      <c r="C25" s="70"/>
      <c r="D25" s="70"/>
      <c r="E25" s="70"/>
      <c r="F25" s="70"/>
      <c r="G25" s="70"/>
    </row>
    <row r="26" spans="1:7" ht="16" x14ac:dyDescent="0.35">
      <c r="A26" s="53" t="s">
        <v>263</v>
      </c>
      <c r="B26" s="70"/>
      <c r="C26" s="70"/>
      <c r="D26" s="70"/>
      <c r="E26" s="70"/>
      <c r="F26" s="70"/>
      <c r="G26" s="70"/>
    </row>
    <row r="27" spans="1:7" ht="16" x14ac:dyDescent="0.35">
      <c r="A27" s="52" t="s">
        <v>2</v>
      </c>
      <c r="B27" s="116">
        <v>12262</v>
      </c>
      <c r="C27" s="116">
        <v>18172</v>
      </c>
      <c r="D27" s="135">
        <v>20918</v>
      </c>
      <c r="E27" s="135">
        <v>22515</v>
      </c>
      <c r="F27" s="135">
        <v>23851</v>
      </c>
      <c r="G27" s="115">
        <v>23973</v>
      </c>
    </row>
    <row r="28" spans="1:7" ht="16" x14ac:dyDescent="0.35">
      <c r="A28" s="52" t="s">
        <v>0</v>
      </c>
      <c r="B28" s="116">
        <v>6788</v>
      </c>
      <c r="C28" s="116">
        <v>10632</v>
      </c>
      <c r="D28" s="135">
        <v>13095</v>
      </c>
      <c r="E28" s="135">
        <v>13999</v>
      </c>
      <c r="F28" s="135">
        <v>14579</v>
      </c>
      <c r="G28" s="115">
        <v>14787</v>
      </c>
    </row>
    <row r="29" spans="1:7" ht="16" x14ac:dyDescent="0.35">
      <c r="A29" s="45" t="s">
        <v>1</v>
      </c>
      <c r="B29" s="136">
        <v>5474</v>
      </c>
      <c r="C29" s="136">
        <v>7540</v>
      </c>
      <c r="D29" s="125">
        <v>7823</v>
      </c>
      <c r="E29" s="125">
        <v>8516</v>
      </c>
      <c r="F29" s="125">
        <v>9272</v>
      </c>
      <c r="G29" s="137">
        <v>9186</v>
      </c>
    </row>
    <row r="30" spans="1:7" ht="14" x14ac:dyDescent="0.3">
      <c r="A30" s="91" t="s">
        <v>255</v>
      </c>
      <c r="D30" s="129"/>
    </row>
  </sheetData>
  <customSheetViews>
    <customSheetView guid="{4D8713A2-F6AF-49CF-8DCD-2A02C76F9E58}" topLeftCell="A4">
      <pageMargins left="0" right="0" top="0" bottom="0" header="0" footer="0"/>
      <pageSetup paperSize="9" orientation="portrait" r:id="rId1"/>
      <headerFooter alignWithMargins="0">
        <oddFooter>&amp;L&amp;F&amp;C&amp;P
&amp;D&amp;R&amp;A</oddFooter>
      </headerFooter>
    </customSheetView>
    <customSheetView guid="{D66E1FB7-020B-455A-B80C-343900573230}" topLeftCell="A4">
      <pageMargins left="0" right="0" top="0" bottom="0" header="0" footer="0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FF0000"/>
  </sheetPr>
  <dimension ref="A1:H33"/>
  <sheetViews>
    <sheetView rightToLeft="1" topLeftCell="A19" zoomScaleNormal="100" workbookViewId="0"/>
  </sheetViews>
  <sheetFormatPr defaultRowHeight="12.5" x14ac:dyDescent="0.25"/>
  <cols>
    <col min="1" max="1" width="31" customWidth="1"/>
    <col min="2" max="5" width="11" customWidth="1"/>
    <col min="6" max="6" width="12.6328125" customWidth="1"/>
  </cols>
  <sheetData>
    <row r="1" spans="1:8" ht="15" customHeight="1" x14ac:dyDescent="0.25"/>
    <row r="2" spans="1:8" ht="32" x14ac:dyDescent="0.35">
      <c r="A2" s="157" t="s">
        <v>484</v>
      </c>
      <c r="B2" s="127"/>
      <c r="C2" s="127"/>
      <c r="D2" s="127"/>
      <c r="E2" s="127"/>
      <c r="F2" s="127"/>
    </row>
    <row r="3" spans="1:8" ht="16" x14ac:dyDescent="0.35">
      <c r="A3" s="30"/>
      <c r="F3" s="8"/>
    </row>
    <row r="4" spans="1:8" ht="32" x14ac:dyDescent="0.35">
      <c r="A4" s="50" t="s">
        <v>264</v>
      </c>
      <c r="B4" s="54" t="s">
        <v>41</v>
      </c>
      <c r="C4" s="50" t="s">
        <v>69</v>
      </c>
      <c r="D4" s="50" t="s">
        <v>212</v>
      </c>
      <c r="E4" s="50" t="s">
        <v>47</v>
      </c>
      <c r="F4" s="50" t="s">
        <v>13</v>
      </c>
    </row>
    <row r="5" spans="1:8" ht="15.5" x14ac:dyDescent="0.35">
      <c r="A5" s="18"/>
      <c r="B5" s="18"/>
      <c r="C5" s="18"/>
      <c r="D5" s="18"/>
      <c r="E5" s="18"/>
      <c r="F5" s="18"/>
    </row>
    <row r="6" spans="1:8" ht="16" x14ac:dyDescent="0.35">
      <c r="A6" s="53" t="s">
        <v>104</v>
      </c>
      <c r="B6" s="18"/>
      <c r="C6" s="18"/>
      <c r="D6" s="18"/>
      <c r="E6" s="18"/>
      <c r="F6" s="18"/>
    </row>
    <row r="7" spans="1:8" ht="16" x14ac:dyDescent="0.35">
      <c r="A7" s="53" t="s">
        <v>265</v>
      </c>
      <c r="B7" s="115">
        <v>2042</v>
      </c>
      <c r="C7" s="116">
        <v>1459</v>
      </c>
      <c r="D7" s="116">
        <v>503</v>
      </c>
      <c r="E7" s="116">
        <v>80</v>
      </c>
      <c r="F7" s="116">
        <v>23973</v>
      </c>
    </row>
    <row r="8" spans="1:8" ht="16" x14ac:dyDescent="0.35">
      <c r="A8" s="20" t="s">
        <v>266</v>
      </c>
      <c r="B8" s="115">
        <v>806</v>
      </c>
      <c r="C8" s="76">
        <v>644</v>
      </c>
      <c r="D8" s="76">
        <v>156</v>
      </c>
      <c r="E8" s="76">
        <v>6</v>
      </c>
      <c r="F8" s="116">
        <v>11386</v>
      </c>
      <c r="H8" s="76"/>
    </row>
    <row r="9" spans="1:8" ht="16" x14ac:dyDescent="0.35">
      <c r="A9" s="20" t="s">
        <v>267</v>
      </c>
      <c r="B9" s="115">
        <v>130</v>
      </c>
      <c r="C9" s="76">
        <v>67</v>
      </c>
      <c r="D9" s="76">
        <v>41</v>
      </c>
      <c r="E9" s="76">
        <v>22</v>
      </c>
      <c r="F9" s="116">
        <v>2067</v>
      </c>
      <c r="H9" s="76"/>
    </row>
    <row r="10" spans="1:8" ht="16" x14ac:dyDescent="0.35">
      <c r="A10" s="20" t="s">
        <v>268</v>
      </c>
      <c r="B10" s="115">
        <v>749</v>
      </c>
      <c r="C10" s="76">
        <v>522</v>
      </c>
      <c r="D10" s="76">
        <v>201</v>
      </c>
      <c r="E10" s="76">
        <v>26</v>
      </c>
      <c r="F10" s="116">
        <v>4132</v>
      </c>
      <c r="H10" s="76"/>
    </row>
    <row r="11" spans="1:8" ht="16" x14ac:dyDescent="0.35">
      <c r="A11" s="20" t="s">
        <v>269</v>
      </c>
      <c r="B11" s="115">
        <v>136</v>
      </c>
      <c r="C11" s="76">
        <v>56</v>
      </c>
      <c r="D11" s="76">
        <v>62</v>
      </c>
      <c r="E11" s="76">
        <v>18</v>
      </c>
      <c r="F11" s="116">
        <v>500</v>
      </c>
      <c r="H11" s="76"/>
    </row>
    <row r="12" spans="1:8" ht="16" x14ac:dyDescent="0.35">
      <c r="A12" s="20" t="s">
        <v>270</v>
      </c>
      <c r="B12" s="115">
        <v>136</v>
      </c>
      <c r="C12" s="76">
        <v>104</v>
      </c>
      <c r="D12" s="76">
        <v>27</v>
      </c>
      <c r="E12" s="76">
        <v>5</v>
      </c>
      <c r="F12" s="116">
        <v>1945</v>
      </c>
      <c r="H12" s="76"/>
    </row>
    <row r="13" spans="1:8" ht="16" x14ac:dyDescent="0.35">
      <c r="A13" s="20" t="s">
        <v>271</v>
      </c>
      <c r="B13" s="115">
        <v>18</v>
      </c>
      <c r="C13" s="76">
        <v>17</v>
      </c>
      <c r="D13" s="76">
        <v>1</v>
      </c>
      <c r="E13" s="76"/>
      <c r="F13" s="116">
        <v>1009</v>
      </c>
      <c r="H13" s="76"/>
    </row>
    <row r="14" spans="1:8" ht="16" x14ac:dyDescent="0.35">
      <c r="A14" s="20" t="s">
        <v>272</v>
      </c>
      <c r="B14" s="115">
        <v>0</v>
      </c>
      <c r="C14" s="76"/>
      <c r="D14" s="76"/>
      <c r="E14" s="76"/>
      <c r="F14" s="116">
        <v>438</v>
      </c>
      <c r="H14" s="76"/>
    </row>
    <row r="15" spans="1:8" ht="16" x14ac:dyDescent="0.35">
      <c r="A15" s="20" t="s">
        <v>273</v>
      </c>
      <c r="B15" s="115">
        <v>9</v>
      </c>
      <c r="C15" s="76">
        <v>7</v>
      </c>
      <c r="D15" s="76">
        <v>2</v>
      </c>
      <c r="E15" s="76"/>
      <c r="F15" s="116">
        <v>794</v>
      </c>
      <c r="H15" s="76"/>
    </row>
    <row r="16" spans="1:8" ht="16" x14ac:dyDescent="0.35">
      <c r="A16" s="20" t="s">
        <v>274</v>
      </c>
      <c r="B16" s="115">
        <v>3</v>
      </c>
      <c r="C16" s="76">
        <v>2</v>
      </c>
      <c r="D16" s="76">
        <v>1</v>
      </c>
      <c r="E16" s="76"/>
      <c r="F16" s="116">
        <v>70</v>
      </c>
      <c r="H16" s="76"/>
    </row>
    <row r="17" spans="1:8" ht="16" x14ac:dyDescent="0.35">
      <c r="A17" s="480" t="s">
        <v>403</v>
      </c>
      <c r="B17" s="115">
        <v>49</v>
      </c>
      <c r="C17" s="76">
        <v>34</v>
      </c>
      <c r="D17" s="76">
        <v>12</v>
      </c>
      <c r="E17" s="76">
        <v>3</v>
      </c>
      <c r="F17" s="116">
        <v>1440</v>
      </c>
      <c r="H17" s="76"/>
    </row>
    <row r="18" spans="1:8" ht="16" x14ac:dyDescent="0.35">
      <c r="A18" s="20" t="s">
        <v>275</v>
      </c>
      <c r="B18" s="115">
        <v>6</v>
      </c>
      <c r="C18" s="76">
        <v>6</v>
      </c>
      <c r="D18" s="76"/>
      <c r="E18" s="76"/>
      <c r="F18" s="116">
        <v>192</v>
      </c>
      <c r="H18" s="76"/>
    </row>
    <row r="19" spans="1:8" ht="16" x14ac:dyDescent="0.35">
      <c r="A19" s="18"/>
      <c r="B19" s="70"/>
      <c r="C19" s="70"/>
      <c r="D19" s="70"/>
      <c r="E19" s="70"/>
      <c r="F19" s="70"/>
    </row>
    <row r="20" spans="1:8" ht="16" x14ac:dyDescent="0.35">
      <c r="A20" s="53" t="s">
        <v>68</v>
      </c>
      <c r="B20" s="77"/>
      <c r="C20" s="77"/>
      <c r="D20" s="77"/>
      <c r="E20" s="77"/>
      <c r="F20" s="77"/>
    </row>
    <row r="21" spans="1:8" ht="16" x14ac:dyDescent="0.35">
      <c r="A21" s="53" t="s">
        <v>276</v>
      </c>
      <c r="B21" s="80">
        <v>100</v>
      </c>
      <c r="C21" s="78">
        <v>100</v>
      </c>
      <c r="D21" s="78">
        <v>100</v>
      </c>
      <c r="E21" s="78">
        <v>100</v>
      </c>
      <c r="F21" s="78">
        <v>100</v>
      </c>
    </row>
    <row r="22" spans="1:8" ht="16" x14ac:dyDescent="0.35">
      <c r="A22" s="20" t="s">
        <v>266</v>
      </c>
      <c r="B22" s="80">
        <v>39.471106758080317</v>
      </c>
      <c r="C22" s="77">
        <v>44.139821795750514</v>
      </c>
      <c r="D22" s="77">
        <v>31.013916500994039</v>
      </c>
      <c r="E22" s="77">
        <v>7.5</v>
      </c>
      <c r="F22" s="77">
        <v>47.495098652650896</v>
      </c>
    </row>
    <row r="23" spans="1:8" ht="16" x14ac:dyDescent="0.35">
      <c r="A23" s="20" t="s">
        <v>267</v>
      </c>
      <c r="B23" s="80">
        <v>6.366307541625857</v>
      </c>
      <c r="C23" s="77">
        <v>4.5921864290610008</v>
      </c>
      <c r="D23" s="77">
        <v>8.1510934393638177</v>
      </c>
      <c r="E23" s="77">
        <v>27.500000000000004</v>
      </c>
      <c r="F23" s="77">
        <v>8.6221999749718439</v>
      </c>
    </row>
    <row r="24" spans="1:8" ht="16" x14ac:dyDescent="0.35">
      <c r="A24" s="20" t="s">
        <v>268</v>
      </c>
      <c r="B24" s="80">
        <v>36.679725759059743</v>
      </c>
      <c r="C24" s="77">
        <v>35.777930089102121</v>
      </c>
      <c r="D24" s="77">
        <v>39.960238568588466</v>
      </c>
      <c r="E24" s="77">
        <v>32.5</v>
      </c>
      <c r="F24" s="77">
        <v>17.2360572310516</v>
      </c>
    </row>
    <row r="25" spans="1:8" ht="16" x14ac:dyDescent="0.35">
      <c r="A25" s="20" t="s">
        <v>269</v>
      </c>
      <c r="B25" s="80">
        <v>6.6601371204701278</v>
      </c>
      <c r="C25" s="77">
        <v>3.8382453735435229</v>
      </c>
      <c r="D25" s="77">
        <v>12.326043737574553</v>
      </c>
      <c r="E25" s="77">
        <v>22.5</v>
      </c>
      <c r="F25" s="77">
        <v>2.085679723021733</v>
      </c>
    </row>
    <row r="26" spans="1:8" ht="16" x14ac:dyDescent="0.35">
      <c r="A26" s="20" t="s">
        <v>270</v>
      </c>
      <c r="B26" s="80">
        <v>6.6601371204701278</v>
      </c>
      <c r="C26" s="77">
        <v>7.1281699794379723</v>
      </c>
      <c r="D26" s="77">
        <v>5.3677932405566597</v>
      </c>
      <c r="E26" s="77">
        <v>6.25</v>
      </c>
      <c r="F26" s="77">
        <v>8.1132941225545405</v>
      </c>
    </row>
    <row r="27" spans="1:8" ht="16" x14ac:dyDescent="0.35">
      <c r="A27" s="20" t="s">
        <v>271</v>
      </c>
      <c r="B27" s="80">
        <v>0.88148873653281101</v>
      </c>
      <c r="C27" s="77">
        <v>1.1651816312542838</v>
      </c>
      <c r="D27" s="77">
        <v>0.19880715705765406</v>
      </c>
      <c r="E27" s="77">
        <v>0</v>
      </c>
      <c r="F27" s="77">
        <v>4.2089016810578572</v>
      </c>
    </row>
    <row r="28" spans="1:8" ht="16" x14ac:dyDescent="0.35">
      <c r="A28" s="20" t="s">
        <v>272</v>
      </c>
      <c r="B28" s="80">
        <v>0</v>
      </c>
      <c r="C28" s="77">
        <v>0</v>
      </c>
      <c r="D28" s="77">
        <v>0</v>
      </c>
      <c r="E28" s="77">
        <v>0</v>
      </c>
      <c r="F28" s="77">
        <v>1.827055437367038</v>
      </c>
    </row>
    <row r="29" spans="1:8" ht="16" x14ac:dyDescent="0.35">
      <c r="A29" s="20" t="s">
        <v>273</v>
      </c>
      <c r="B29" s="80">
        <v>0.44074436826640551</v>
      </c>
      <c r="C29" s="77">
        <v>0.47978067169294036</v>
      </c>
      <c r="D29" s="77">
        <v>0.39761431411530812</v>
      </c>
      <c r="E29" s="77">
        <v>0</v>
      </c>
      <c r="F29" s="77">
        <v>3.3120594001585117</v>
      </c>
    </row>
    <row r="30" spans="1:8" ht="16" x14ac:dyDescent="0.35">
      <c r="A30" s="20" t="s">
        <v>274</v>
      </c>
      <c r="B30" s="80">
        <v>0.14691478942213515</v>
      </c>
      <c r="C30" s="77">
        <v>0.1370801919122687</v>
      </c>
      <c r="D30" s="77">
        <v>0.19880715705765406</v>
      </c>
      <c r="E30" s="77">
        <v>0</v>
      </c>
      <c r="F30" s="77">
        <v>0.29199516122304259</v>
      </c>
    </row>
    <row r="31" spans="1:8" ht="16" x14ac:dyDescent="0.35">
      <c r="A31" s="480" t="s">
        <v>403</v>
      </c>
      <c r="B31" s="80">
        <v>2.3996082272282075</v>
      </c>
      <c r="C31" s="77">
        <v>2.3303632625085675</v>
      </c>
      <c r="D31" s="77">
        <v>2.3856858846918487</v>
      </c>
      <c r="E31" s="77">
        <v>3.75</v>
      </c>
      <c r="F31" s="77">
        <v>6.0067576023025904</v>
      </c>
    </row>
    <row r="32" spans="1:8" ht="16" x14ac:dyDescent="0.35">
      <c r="A32" s="31" t="s">
        <v>275</v>
      </c>
      <c r="B32" s="80">
        <v>0.2938295788442703</v>
      </c>
      <c r="C32" s="81">
        <v>0.411240575736806</v>
      </c>
      <c r="D32" s="81">
        <v>0</v>
      </c>
      <c r="E32" s="81">
        <v>0</v>
      </c>
      <c r="F32" s="81">
        <v>0.80090101364034527</v>
      </c>
    </row>
    <row r="33" spans="1:1" ht="14" x14ac:dyDescent="0.3">
      <c r="A33" s="9" t="s">
        <v>255</v>
      </c>
    </row>
  </sheetData>
  <customSheetViews>
    <customSheetView guid="{4D8713A2-F6AF-49CF-8DCD-2A02C76F9E58}">
      <pageMargins left="0" right="0" top="0" bottom="0" header="0" footer="0"/>
      <pageSetup paperSize="9" orientation="portrait" r:id="rId1"/>
      <headerFooter alignWithMargins="0">
        <oddFooter>&amp;L&amp;F&amp;C&amp;P
&amp;D&amp;R&amp;A</oddFooter>
      </headerFooter>
    </customSheetView>
    <customSheetView guid="{D66E1FB7-020B-455A-B80C-343900573230}">
      <pageMargins left="0" right="0" top="0" bottom="0" header="0" footer="0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0000"/>
  </sheetPr>
  <dimension ref="A1:K21"/>
  <sheetViews>
    <sheetView rightToLeft="1" topLeftCell="A10" zoomScaleNormal="100" workbookViewId="0">
      <selection activeCell="A20" sqref="A20"/>
    </sheetView>
  </sheetViews>
  <sheetFormatPr defaultRowHeight="12.5" x14ac:dyDescent="0.25"/>
  <cols>
    <col min="1" max="1" width="40.453125" customWidth="1"/>
    <col min="2" max="4" width="13.90625" customWidth="1"/>
  </cols>
  <sheetData>
    <row r="1" spans="1:11" ht="15" customHeight="1" x14ac:dyDescent="0.25"/>
    <row r="2" spans="1:11" ht="16" x14ac:dyDescent="0.35">
      <c r="A2" s="157" t="s">
        <v>485</v>
      </c>
      <c r="B2" s="127"/>
      <c r="C2" s="127"/>
      <c r="D2" s="127"/>
    </row>
    <row r="3" spans="1:11" ht="16" x14ac:dyDescent="0.35">
      <c r="A3" s="1"/>
    </row>
    <row r="4" spans="1:11" ht="16" x14ac:dyDescent="0.25">
      <c r="A4" s="5" t="s">
        <v>40</v>
      </c>
      <c r="B4" s="5" t="s">
        <v>2</v>
      </c>
      <c r="C4" s="5" t="s">
        <v>0</v>
      </c>
      <c r="D4" s="5" t="s">
        <v>1</v>
      </c>
    </row>
    <row r="5" spans="1:11" ht="15.5" x14ac:dyDescent="0.25">
      <c r="A5" s="6"/>
      <c r="B5" s="6"/>
      <c r="C5" s="6"/>
      <c r="D5" s="6"/>
    </row>
    <row r="6" spans="1:11" ht="16" x14ac:dyDescent="0.25">
      <c r="A6" s="34" t="s">
        <v>104</v>
      </c>
      <c r="B6" s="6"/>
      <c r="C6" s="6"/>
      <c r="D6" s="6"/>
    </row>
    <row r="7" spans="1:11" ht="16" x14ac:dyDescent="0.35">
      <c r="A7" s="27" t="s">
        <v>258</v>
      </c>
      <c r="B7" s="95">
        <v>583</v>
      </c>
      <c r="C7" s="95">
        <v>252</v>
      </c>
      <c r="D7" s="95">
        <v>331</v>
      </c>
      <c r="F7" s="77"/>
      <c r="G7" s="77"/>
      <c r="H7" s="77"/>
    </row>
    <row r="8" spans="1:11" ht="16" x14ac:dyDescent="0.35">
      <c r="A8" s="36" t="s">
        <v>69</v>
      </c>
      <c r="B8" s="105">
        <v>346</v>
      </c>
      <c r="C8" s="105">
        <v>148</v>
      </c>
      <c r="D8" s="105">
        <v>198</v>
      </c>
      <c r="F8" s="261"/>
      <c r="G8" s="261"/>
      <c r="H8" s="261"/>
      <c r="I8" s="78"/>
      <c r="J8" s="78"/>
      <c r="K8" s="78"/>
    </row>
    <row r="9" spans="1:11" ht="16" x14ac:dyDescent="0.35">
      <c r="A9" s="36" t="s">
        <v>212</v>
      </c>
      <c r="B9" s="105">
        <v>180</v>
      </c>
      <c r="C9" s="105">
        <v>84</v>
      </c>
      <c r="D9" s="105">
        <v>96</v>
      </c>
      <c r="F9" s="261"/>
      <c r="G9" s="261"/>
      <c r="H9" s="261"/>
      <c r="I9" s="78"/>
      <c r="J9" s="78"/>
      <c r="K9" s="78"/>
    </row>
    <row r="10" spans="1:11" ht="16" x14ac:dyDescent="0.35">
      <c r="A10" s="36" t="s">
        <v>47</v>
      </c>
      <c r="B10" s="105">
        <v>57</v>
      </c>
      <c r="C10" s="105">
        <v>20</v>
      </c>
      <c r="D10" s="105">
        <v>37</v>
      </c>
      <c r="F10" s="261"/>
      <c r="G10" s="261"/>
      <c r="H10" s="261"/>
      <c r="I10" s="78"/>
      <c r="J10" s="78"/>
      <c r="K10" s="78"/>
    </row>
    <row r="11" spans="1:11" ht="16" x14ac:dyDescent="0.35">
      <c r="A11" s="6"/>
      <c r="B11" s="94"/>
      <c r="C11" s="94"/>
      <c r="D11" s="94"/>
      <c r="E11" s="201"/>
      <c r="F11" s="201"/>
      <c r="G11" s="201"/>
      <c r="I11" s="77"/>
      <c r="J11" s="77"/>
      <c r="K11" s="77"/>
    </row>
    <row r="12" spans="1:11" ht="16" x14ac:dyDescent="0.35">
      <c r="A12" s="36" t="s">
        <v>13</v>
      </c>
      <c r="B12" s="112">
        <v>5492</v>
      </c>
      <c r="C12" s="112">
        <v>3130</v>
      </c>
      <c r="D12" s="112">
        <v>2362</v>
      </c>
      <c r="E12" s="190"/>
      <c r="F12" s="190"/>
      <c r="G12" s="190"/>
      <c r="I12" s="190"/>
      <c r="J12" s="190"/>
      <c r="K12" s="190"/>
    </row>
    <row r="13" spans="1:11" ht="16" x14ac:dyDescent="0.35">
      <c r="A13" s="6"/>
      <c r="B13" s="94"/>
      <c r="C13" s="94"/>
      <c r="D13" s="94"/>
      <c r="E13" s="190"/>
      <c r="F13" s="190"/>
      <c r="G13" s="190"/>
    </row>
    <row r="14" spans="1:11" ht="16" x14ac:dyDescent="0.25">
      <c r="A14" s="46" t="s">
        <v>54</v>
      </c>
      <c r="B14" s="122"/>
      <c r="C14" s="122"/>
      <c r="D14" s="122"/>
    </row>
    <row r="15" spans="1:11" ht="16" x14ac:dyDescent="0.35">
      <c r="A15" s="27" t="s">
        <v>258</v>
      </c>
      <c r="B15" s="205">
        <v>0.53317383844924149</v>
      </c>
      <c r="C15" s="205">
        <v>0.51706944735125016</v>
      </c>
      <c r="D15" s="205">
        <v>0.54612351300961903</v>
      </c>
      <c r="E15" s="261"/>
    </row>
    <row r="16" spans="1:11" ht="16" x14ac:dyDescent="0.35">
      <c r="A16" s="36" t="s">
        <v>69</v>
      </c>
      <c r="B16" s="156">
        <v>0.52892743910455331</v>
      </c>
      <c r="C16" s="156">
        <v>0.48647724732766212</v>
      </c>
      <c r="D16" s="156">
        <v>0.56583391917148196</v>
      </c>
      <c r="E16" s="206"/>
    </row>
    <row r="17" spans="1:5" ht="16" x14ac:dyDescent="0.35">
      <c r="A17" s="36" t="s">
        <v>212</v>
      </c>
      <c r="B17" s="156">
        <v>0.58324719636312983</v>
      </c>
      <c r="C17" s="156">
        <v>0.62819707439648209</v>
      </c>
      <c r="D17" s="156">
        <v>0.54888193892544923</v>
      </c>
      <c r="E17" s="206"/>
    </row>
    <row r="18" spans="1:5" ht="16" x14ac:dyDescent="0.35">
      <c r="A18" s="36" t="s">
        <v>47</v>
      </c>
      <c r="B18" s="156">
        <v>0.43617998163452709</v>
      </c>
      <c r="C18" s="156">
        <v>0.40472721385785976</v>
      </c>
      <c r="D18" s="156">
        <v>0.45530055989663448</v>
      </c>
      <c r="E18" s="261"/>
    </row>
    <row r="19" spans="1:5" ht="16" x14ac:dyDescent="0.35">
      <c r="A19" s="6"/>
      <c r="B19" s="156"/>
      <c r="C19" s="156"/>
      <c r="D19" s="156"/>
    </row>
    <row r="20" spans="1:5" ht="16" x14ac:dyDescent="0.35">
      <c r="A20" s="47" t="s">
        <v>13</v>
      </c>
      <c r="B20" s="270">
        <v>0.60084417950799707</v>
      </c>
      <c r="C20" s="270">
        <v>0.68974362251587629</v>
      </c>
      <c r="D20" s="270">
        <v>0.51319321550747354</v>
      </c>
      <c r="E20" s="78"/>
    </row>
    <row r="21" spans="1:5" ht="14" x14ac:dyDescent="0.3">
      <c r="A21" s="14" t="s">
        <v>255</v>
      </c>
    </row>
  </sheetData>
  <customSheetViews>
    <customSheetView guid="{4D8713A2-F6AF-49CF-8DCD-2A02C76F9E58}">
      <pageMargins left="0" right="0" top="0" bottom="0" header="0" footer="0"/>
      <pageSetup paperSize="9" orientation="portrait" r:id="rId1"/>
      <headerFooter alignWithMargins="0">
        <oddFooter>&amp;L&amp;F&amp;C&amp;P
&amp;D&amp;R&amp;A</oddFooter>
      </headerFooter>
    </customSheetView>
    <customSheetView guid="{D66E1FB7-020B-455A-B80C-343900573230}">
      <pageMargins left="0" right="0" top="0" bottom="0" header="0" footer="0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FF0000"/>
  </sheetPr>
  <dimension ref="A1:L32"/>
  <sheetViews>
    <sheetView rightToLeft="1" tabSelected="1" zoomScaleNormal="100" workbookViewId="0"/>
  </sheetViews>
  <sheetFormatPr defaultColWidth="9.08984375" defaultRowHeight="12.5" x14ac:dyDescent="0.25"/>
  <cols>
    <col min="1" max="1" width="23" style="42" customWidth="1"/>
    <col min="2" max="4" width="11" style="42" customWidth="1"/>
    <col min="5" max="5" width="9.08984375" style="42"/>
    <col min="6" max="6" width="16.6328125" style="42" customWidth="1"/>
    <col min="7" max="7" width="9.08984375" style="42"/>
    <col min="8" max="8" width="10.08984375" style="42" bestFit="1" customWidth="1"/>
    <col min="9" max="9" width="11.90625" style="42" bestFit="1" customWidth="1"/>
    <col min="10" max="10" width="9.08984375" style="42"/>
    <col min="11" max="11" width="11.90625" style="42" bestFit="1" customWidth="1"/>
    <col min="12" max="16384" width="9.08984375" style="42"/>
  </cols>
  <sheetData>
    <row r="1" spans="1:11" ht="16.5" customHeight="1" x14ac:dyDescent="0.25"/>
    <row r="2" spans="1:11" ht="16" x14ac:dyDescent="0.35">
      <c r="A2" s="15" t="s">
        <v>486</v>
      </c>
    </row>
    <row r="3" spans="1:11" ht="14" x14ac:dyDescent="0.3">
      <c r="A3" s="421" t="s">
        <v>68</v>
      </c>
      <c r="E3" s="43"/>
    </row>
    <row r="4" spans="1:11" ht="16" x14ac:dyDescent="0.35">
      <c r="A4" s="29" t="s">
        <v>57</v>
      </c>
      <c r="B4" s="145" t="s">
        <v>41</v>
      </c>
      <c r="C4" s="50" t="s">
        <v>69</v>
      </c>
      <c r="D4" s="50" t="s">
        <v>212</v>
      </c>
      <c r="E4" s="50" t="s">
        <v>47</v>
      </c>
      <c r="F4" s="50" t="s">
        <v>13</v>
      </c>
    </row>
    <row r="5" spans="1:11" ht="16" x14ac:dyDescent="0.35">
      <c r="A5" s="146" t="s">
        <v>282</v>
      </c>
      <c r="B5" s="202"/>
      <c r="C5" s="201"/>
      <c r="D5" s="201"/>
      <c r="E5" s="201"/>
      <c r="F5" s="201"/>
    </row>
    <row r="6" spans="1:11" ht="16" x14ac:dyDescent="0.35">
      <c r="A6" s="56" t="s">
        <v>2</v>
      </c>
      <c r="B6" s="202">
        <v>100</v>
      </c>
      <c r="C6" s="201">
        <v>100</v>
      </c>
      <c r="D6" s="201">
        <v>99.999999999999986</v>
      </c>
      <c r="E6" s="201">
        <v>100</v>
      </c>
      <c r="F6" s="201">
        <v>100</v>
      </c>
      <c r="I6" s="272"/>
    </row>
    <row r="7" spans="1:11" ht="16" x14ac:dyDescent="0.35">
      <c r="A7" s="56" t="s">
        <v>278</v>
      </c>
      <c r="B7" s="202">
        <v>66.040523262046776</v>
      </c>
      <c r="C7" s="201">
        <v>62.106032377859755</v>
      </c>
      <c r="D7" s="201">
        <v>69.334855403348556</v>
      </c>
      <c r="E7" s="201">
        <v>73.078177989143867</v>
      </c>
      <c r="F7" s="201">
        <v>52.533705724311694</v>
      </c>
      <c r="I7" s="272"/>
    </row>
    <row r="8" spans="1:11" ht="16" x14ac:dyDescent="0.35">
      <c r="A8" s="56" t="s">
        <v>279</v>
      </c>
      <c r="B8" s="202">
        <v>18.773581698902071</v>
      </c>
      <c r="C8" s="201">
        <v>21.350382713185834</v>
      </c>
      <c r="D8" s="201">
        <v>16.651826484018265</v>
      </c>
      <c r="E8" s="201">
        <v>14.071444814664677</v>
      </c>
      <c r="F8" s="201">
        <v>24.702656138099936</v>
      </c>
      <c r="I8" s="272"/>
    </row>
    <row r="9" spans="1:11" ht="16" x14ac:dyDescent="0.35">
      <c r="A9" s="56" t="s">
        <v>280</v>
      </c>
      <c r="B9" s="202">
        <v>7.4083467774619756</v>
      </c>
      <c r="C9" s="201">
        <v>7.6131117612288719</v>
      </c>
      <c r="D9" s="201">
        <v>7.3124048706240492</v>
      </c>
      <c r="E9" s="201">
        <v>6.8458884132053273</v>
      </c>
      <c r="F9" s="201">
        <v>9.1929246602703163</v>
      </c>
      <c r="I9" s="272"/>
    </row>
    <row r="10" spans="1:11" ht="16" x14ac:dyDescent="0.35">
      <c r="A10" s="56" t="s">
        <v>281</v>
      </c>
      <c r="B10" s="202">
        <v>7.7775482615891871</v>
      </c>
      <c r="C10" s="201">
        <v>8.9304731477255448</v>
      </c>
      <c r="D10" s="201">
        <v>6.7009132420091326</v>
      </c>
      <c r="E10" s="201">
        <v>6.0044887829861278</v>
      </c>
      <c r="F10" s="201">
        <v>13.570713477318055</v>
      </c>
    </row>
    <row r="11" spans="1:11" ht="16.5" customHeight="1" x14ac:dyDescent="0.35">
      <c r="A11" s="56"/>
      <c r="B11" s="202"/>
      <c r="C11" s="201"/>
      <c r="D11" s="201"/>
      <c r="E11" s="201"/>
      <c r="F11" s="201"/>
    </row>
    <row r="12" spans="1:11" ht="16" x14ac:dyDescent="0.35">
      <c r="A12" s="146" t="s">
        <v>283</v>
      </c>
      <c r="B12" s="202"/>
      <c r="C12" s="201"/>
      <c r="D12" s="201"/>
      <c r="E12" s="201"/>
      <c r="F12" s="201"/>
      <c r="H12" s="272"/>
      <c r="I12" s="272"/>
      <c r="J12" s="272"/>
      <c r="K12" s="272"/>
    </row>
    <row r="13" spans="1:11" ht="16" x14ac:dyDescent="0.35">
      <c r="A13" s="56" t="s">
        <v>2</v>
      </c>
      <c r="B13" s="202">
        <v>100</v>
      </c>
      <c r="C13" s="201">
        <v>100</v>
      </c>
      <c r="D13" s="201">
        <v>99.999999999999986</v>
      </c>
      <c r="E13" s="201">
        <v>100</v>
      </c>
      <c r="F13" s="201">
        <v>100</v>
      </c>
      <c r="H13" s="272"/>
      <c r="I13" s="272"/>
      <c r="J13" s="272"/>
      <c r="K13" s="272"/>
    </row>
    <row r="14" spans="1:11" ht="16" x14ac:dyDescent="0.35">
      <c r="A14" s="56" t="s">
        <v>278</v>
      </c>
      <c r="B14" s="202">
        <v>61.128691094181889</v>
      </c>
      <c r="C14" s="201">
        <v>57.752475585215834</v>
      </c>
      <c r="D14" s="201">
        <v>63.369871279163313</v>
      </c>
      <c r="E14" s="201">
        <v>70.16180074327724</v>
      </c>
      <c r="F14" s="201">
        <v>52.319799070062423</v>
      </c>
      <c r="H14" s="272"/>
      <c r="I14" s="272"/>
      <c r="J14" s="272"/>
      <c r="K14" s="272"/>
    </row>
    <row r="15" spans="1:11" ht="16" x14ac:dyDescent="0.35">
      <c r="A15" s="56" t="s">
        <v>279</v>
      </c>
      <c r="B15" s="202">
        <v>22.235576923076923</v>
      </c>
      <c r="C15" s="201">
        <v>24.375750823300248</v>
      </c>
      <c r="D15" s="201">
        <v>20.942611960311076</v>
      </c>
      <c r="E15" s="201">
        <v>16.200360278485533</v>
      </c>
      <c r="F15" s="201">
        <v>25.161129522214843</v>
      </c>
      <c r="H15" s="272"/>
      <c r="I15" s="272"/>
      <c r="J15" s="272"/>
      <c r="K15" s="272"/>
    </row>
    <row r="16" spans="1:11" ht="16" x14ac:dyDescent="0.35">
      <c r="A16" s="56" t="s">
        <v>280</v>
      </c>
      <c r="B16" s="202">
        <v>7.3525879795051567</v>
      </c>
      <c r="C16" s="201">
        <v>7.4731787916339805</v>
      </c>
      <c r="D16" s="201">
        <v>7.3598820058997054</v>
      </c>
      <c r="E16" s="201">
        <v>6.8185137701033769</v>
      </c>
      <c r="F16" s="201">
        <v>8.7180626740930336</v>
      </c>
      <c r="H16" s="272"/>
      <c r="I16" s="272"/>
      <c r="J16" s="272"/>
      <c r="K16" s="272"/>
    </row>
    <row r="17" spans="1:12" ht="16" x14ac:dyDescent="0.35">
      <c r="A17" s="56" t="s">
        <v>281</v>
      </c>
      <c r="B17" s="202">
        <v>9.2831440032360284</v>
      </c>
      <c r="C17" s="201">
        <v>10.398594799849931</v>
      </c>
      <c r="D17" s="201">
        <v>8.3276347546259046</v>
      </c>
      <c r="E17" s="201">
        <v>6.8193252081338542</v>
      </c>
      <c r="F17" s="201">
        <v>13.801008733629699</v>
      </c>
      <c r="H17" s="272"/>
      <c r="I17" s="272"/>
      <c r="J17" s="272"/>
      <c r="K17" s="272"/>
    </row>
    <row r="18" spans="1:12" ht="16" x14ac:dyDescent="0.35">
      <c r="A18" s="56"/>
      <c r="B18" s="202"/>
      <c r="C18" s="201"/>
      <c r="D18" s="201"/>
      <c r="E18" s="201"/>
      <c r="F18" s="201"/>
      <c r="G18" s="152"/>
      <c r="H18" s="152"/>
      <c r="I18" s="152"/>
      <c r="J18" s="152"/>
      <c r="K18" s="152"/>
      <c r="L18" s="152"/>
    </row>
    <row r="19" spans="1:12" ht="16" x14ac:dyDescent="0.35">
      <c r="A19" s="146" t="s">
        <v>406</v>
      </c>
      <c r="B19" s="202"/>
      <c r="C19" s="201"/>
      <c r="D19" s="201"/>
      <c r="E19" s="201"/>
      <c r="F19" s="201"/>
      <c r="G19" s="152"/>
      <c r="H19" s="152"/>
      <c r="I19" s="152"/>
      <c r="J19" s="152"/>
      <c r="K19" s="152"/>
      <c r="L19" s="152"/>
    </row>
    <row r="20" spans="1:12" ht="16" x14ac:dyDescent="0.35">
      <c r="A20" s="56" t="s">
        <v>2</v>
      </c>
      <c r="B20" s="202">
        <v>100</v>
      </c>
      <c r="C20" s="201">
        <v>100.00000000000001</v>
      </c>
      <c r="D20" s="201">
        <v>99.999999999999986</v>
      </c>
      <c r="E20" s="201">
        <v>100</v>
      </c>
      <c r="F20" s="201">
        <v>100</v>
      </c>
      <c r="G20" s="152"/>
      <c r="H20" s="152"/>
      <c r="I20" s="152"/>
      <c r="J20" s="152"/>
      <c r="K20" s="152"/>
      <c r="L20" s="152"/>
    </row>
    <row r="21" spans="1:12" ht="16" x14ac:dyDescent="0.35">
      <c r="A21" s="56" t="s">
        <v>278</v>
      </c>
      <c r="B21" s="202">
        <v>59.165471789947254</v>
      </c>
      <c r="C21" s="201">
        <v>56.208866756204081</v>
      </c>
      <c r="D21" s="201">
        <v>61.181700387415994</v>
      </c>
      <c r="E21" s="201">
        <v>68.60275981092164</v>
      </c>
      <c r="F21" s="201">
        <v>51.876330551716187</v>
      </c>
      <c r="G21" s="152"/>
      <c r="H21" s="152"/>
      <c r="I21" s="152"/>
      <c r="J21" s="152"/>
      <c r="K21" s="152"/>
      <c r="L21" s="152"/>
    </row>
    <row r="22" spans="1:12" ht="16" x14ac:dyDescent="0.35">
      <c r="A22" s="56" t="s">
        <v>279</v>
      </c>
      <c r="B22" s="202">
        <v>23.830038730918773</v>
      </c>
      <c r="C22" s="201">
        <v>25.662039857973667</v>
      </c>
      <c r="D22" s="201">
        <v>22.737108708210805</v>
      </c>
      <c r="E22" s="201">
        <v>17.616513046864856</v>
      </c>
      <c r="F22" s="201">
        <v>26.042075977783654</v>
      </c>
      <c r="G22" s="152"/>
      <c r="H22" s="152"/>
      <c r="I22" s="152"/>
      <c r="J22" s="152"/>
      <c r="K22" s="152"/>
      <c r="L22" s="152"/>
    </row>
    <row r="23" spans="1:12" ht="16" x14ac:dyDescent="0.35">
      <c r="A23" s="56" t="s">
        <v>280</v>
      </c>
      <c r="B23" s="202">
        <v>7.2058113291226062</v>
      </c>
      <c r="C23" s="201">
        <v>7.4161862803584473</v>
      </c>
      <c r="D23" s="201">
        <v>7.0413755063008132</v>
      </c>
      <c r="E23" s="201">
        <v>6.5833785156279827</v>
      </c>
      <c r="F23" s="201">
        <v>8.217769777562097</v>
      </c>
      <c r="G23" s="152"/>
      <c r="H23" s="152"/>
      <c r="I23" s="152"/>
      <c r="J23" s="152"/>
      <c r="K23" s="152"/>
      <c r="L23" s="152"/>
    </row>
    <row r="24" spans="1:12" ht="16" x14ac:dyDescent="0.35">
      <c r="A24" s="56" t="s">
        <v>281</v>
      </c>
      <c r="B24" s="202">
        <v>9.7986781500113693</v>
      </c>
      <c r="C24" s="201">
        <v>10.712907105463803</v>
      </c>
      <c r="D24" s="201">
        <v>9.0398153980723848</v>
      </c>
      <c r="E24" s="201">
        <v>7.1973486265855158</v>
      </c>
      <c r="F24" s="201">
        <v>13.863823692938068</v>
      </c>
      <c r="G24" s="152"/>
      <c r="H24" s="152"/>
      <c r="I24" s="152"/>
      <c r="J24" s="152"/>
      <c r="K24" s="152"/>
      <c r="L24" s="152"/>
    </row>
    <row r="25" spans="1:12" ht="16" x14ac:dyDescent="0.35">
      <c r="A25" s="56"/>
      <c r="B25" s="202"/>
      <c r="C25" s="201"/>
      <c r="D25" s="201"/>
      <c r="E25" s="201"/>
      <c r="F25" s="201"/>
      <c r="G25" s="152"/>
      <c r="H25" s="152"/>
      <c r="I25" s="152"/>
      <c r="J25" s="152"/>
      <c r="K25" s="152"/>
      <c r="L25" s="152"/>
    </row>
    <row r="26" spans="1:12" ht="16" x14ac:dyDescent="0.35">
      <c r="A26" s="146" t="s">
        <v>449</v>
      </c>
      <c r="B26" s="202"/>
      <c r="C26" s="201"/>
      <c r="D26" s="201"/>
      <c r="E26" s="201"/>
      <c r="F26" s="201"/>
      <c r="G26" s="262"/>
      <c r="H26" s="56"/>
      <c r="I26" s="56"/>
      <c r="J26" s="56"/>
      <c r="K26" s="263"/>
      <c r="L26" s="152"/>
    </row>
    <row r="27" spans="1:12" ht="16" x14ac:dyDescent="0.35">
      <c r="A27" s="56" t="s">
        <v>2</v>
      </c>
      <c r="B27" s="202">
        <v>100</v>
      </c>
      <c r="C27" s="201">
        <v>100.00000000000001</v>
      </c>
      <c r="D27" s="201">
        <v>99.999999999999986</v>
      </c>
      <c r="E27" s="201">
        <v>100</v>
      </c>
      <c r="F27" s="201">
        <v>100</v>
      </c>
      <c r="G27" s="152"/>
      <c r="H27" s="152"/>
      <c r="I27" s="152"/>
      <c r="J27" s="152"/>
      <c r="K27" s="152"/>
      <c r="L27" s="152"/>
    </row>
    <row r="28" spans="1:12" ht="16" x14ac:dyDescent="0.35">
      <c r="A28" s="56" t="s">
        <v>278</v>
      </c>
      <c r="B28" s="202">
        <v>58.518212446761176</v>
      </c>
      <c r="C28" s="201">
        <v>55.645331336806883</v>
      </c>
      <c r="D28" s="201">
        <v>60.478279778960299</v>
      </c>
      <c r="E28" s="201">
        <v>67.975909728648617</v>
      </c>
      <c r="F28" s="201">
        <v>51.747972487527669</v>
      </c>
      <c r="G28" s="152"/>
      <c r="H28" s="152"/>
      <c r="I28" s="152"/>
      <c r="J28" s="152"/>
      <c r="K28" s="152"/>
      <c r="L28" s="152"/>
    </row>
    <row r="29" spans="1:12" ht="16" x14ac:dyDescent="0.35">
      <c r="A29" s="56" t="s">
        <v>279</v>
      </c>
      <c r="B29" s="202">
        <v>24.380431722622301</v>
      </c>
      <c r="C29" s="201">
        <v>26.151084083304049</v>
      </c>
      <c r="D29" s="201">
        <v>23.328451187065085</v>
      </c>
      <c r="E29" s="201">
        <v>18.187110062986957</v>
      </c>
      <c r="F29" s="201">
        <v>26.453447355839081</v>
      </c>
      <c r="G29" s="152"/>
      <c r="H29" s="152"/>
      <c r="I29" s="152"/>
      <c r="J29" s="152"/>
      <c r="K29" s="152"/>
      <c r="L29" s="152"/>
    </row>
    <row r="30" spans="1:12" ht="16" x14ac:dyDescent="0.35">
      <c r="A30" s="56" t="s">
        <v>280</v>
      </c>
      <c r="B30" s="202">
        <v>7.1605655802464652</v>
      </c>
      <c r="C30" s="201">
        <v>7.3991168426360261</v>
      </c>
      <c r="D30" s="201">
        <v>6.921561604584527</v>
      </c>
      <c r="E30" s="201">
        <v>6.5531806919609537</v>
      </c>
      <c r="F30" s="201">
        <v>8.017604652383195</v>
      </c>
      <c r="G30" s="152"/>
      <c r="H30" s="152"/>
      <c r="I30" s="152"/>
      <c r="J30" s="152"/>
      <c r="K30" s="152"/>
      <c r="L30" s="152"/>
    </row>
    <row r="31" spans="1:12" ht="16" x14ac:dyDescent="0.35">
      <c r="A31" s="45" t="s">
        <v>281</v>
      </c>
      <c r="B31" s="83">
        <v>9.9407902503700623</v>
      </c>
      <c r="C31" s="92">
        <v>10.804467737253045</v>
      </c>
      <c r="D31" s="92">
        <v>9.2717074293900943</v>
      </c>
      <c r="E31" s="92">
        <v>7.2837995164034748</v>
      </c>
      <c r="F31" s="92">
        <v>13.780975504250053</v>
      </c>
      <c r="G31" s="152"/>
      <c r="H31" s="152"/>
      <c r="I31" s="152"/>
      <c r="J31" s="152"/>
      <c r="K31" s="152"/>
      <c r="L31" s="152"/>
    </row>
    <row r="32" spans="1:12" ht="14" x14ac:dyDescent="0.3">
      <c r="A32" s="93" t="s">
        <v>285</v>
      </c>
    </row>
  </sheetData>
  <customSheetViews>
    <customSheetView guid="{4D8713A2-F6AF-49CF-8DCD-2A02C76F9E58}" showPageBreaks="1">
      <selection activeCell="A3" sqref="A3"/>
      <pageMargins left="0" right="0" top="0" bottom="0" header="0" footer="0"/>
      <pageSetup paperSize="9" orientation="portrait" r:id="rId1"/>
      <headerFooter alignWithMargins="0">
        <oddFooter>&amp;L&amp;F&amp;C&amp;P
&amp;D&amp;R&amp;A</oddFooter>
      </headerFooter>
    </customSheetView>
    <customSheetView guid="{D66E1FB7-020B-455A-B80C-343900573230}">
      <pageMargins left="0" right="0" top="0" bottom="0" header="0" footer="0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FF0000"/>
  </sheetPr>
  <dimension ref="A1:I37"/>
  <sheetViews>
    <sheetView rightToLeft="1" zoomScaleNormal="100" workbookViewId="0"/>
  </sheetViews>
  <sheetFormatPr defaultColWidth="9.08984375" defaultRowHeight="12.5" x14ac:dyDescent="0.25"/>
  <cols>
    <col min="1" max="1" width="14.90625" style="42" customWidth="1"/>
    <col min="2" max="5" width="13.36328125" style="42" customWidth="1"/>
    <col min="6" max="6" width="14.453125" style="42" customWidth="1"/>
    <col min="7" max="16384" width="9.08984375" style="42"/>
  </cols>
  <sheetData>
    <row r="1" spans="1:9" ht="17.25" customHeight="1" x14ac:dyDescent="0.25"/>
    <row r="2" spans="1:9" ht="16" x14ac:dyDescent="0.35">
      <c r="A2" s="422" t="s">
        <v>487</v>
      </c>
    </row>
    <row r="3" spans="1:9" ht="14" x14ac:dyDescent="0.3">
      <c r="A3" s="93" t="s">
        <v>68</v>
      </c>
    </row>
    <row r="4" spans="1:9" ht="46.5" customHeight="1" x14ac:dyDescent="0.35">
      <c r="A4" s="29" t="s">
        <v>286</v>
      </c>
      <c r="B4" s="50" t="s">
        <v>2</v>
      </c>
      <c r="C4" s="50" t="s">
        <v>278</v>
      </c>
      <c r="D4" s="50" t="s">
        <v>279</v>
      </c>
      <c r="E4" s="50" t="s">
        <v>287</v>
      </c>
      <c r="F4" s="50" t="s">
        <v>281</v>
      </c>
    </row>
    <row r="5" spans="1:9" ht="18" customHeight="1" x14ac:dyDescent="0.35">
      <c r="A5" s="147"/>
      <c r="B5" s="51"/>
      <c r="C5" s="51"/>
      <c r="D5" s="51"/>
      <c r="E5" s="51"/>
      <c r="F5" s="51"/>
    </row>
    <row r="6" spans="1:9" ht="18" customHeight="1" x14ac:dyDescent="0.35">
      <c r="A6" s="148" t="s">
        <v>288</v>
      </c>
      <c r="B6" s="78">
        <v>10.199999999999999</v>
      </c>
      <c r="C6" s="78">
        <v>13.1</v>
      </c>
      <c r="D6" s="78">
        <v>4.9000000000000004</v>
      </c>
      <c r="E6" s="78">
        <v>7.2</v>
      </c>
      <c r="F6" s="78">
        <v>4.0999999999999996</v>
      </c>
      <c r="I6"/>
    </row>
    <row r="7" spans="1:9" ht="18" customHeight="1" x14ac:dyDescent="0.35">
      <c r="A7" s="148" t="s">
        <v>289</v>
      </c>
      <c r="B7" s="78">
        <v>10.1</v>
      </c>
      <c r="C7" s="78">
        <v>12.9</v>
      </c>
      <c r="D7" s="78">
        <v>5.0999999999999996</v>
      </c>
      <c r="E7" s="78">
        <v>7.4</v>
      </c>
      <c r="F7" s="78">
        <v>4.4000000000000004</v>
      </c>
      <c r="I7"/>
    </row>
    <row r="8" spans="1:9" ht="18" customHeight="1" x14ac:dyDescent="0.35">
      <c r="A8" s="148" t="s">
        <v>290</v>
      </c>
      <c r="B8" s="78">
        <v>10</v>
      </c>
      <c r="C8" s="78">
        <v>13</v>
      </c>
      <c r="D8" s="78">
        <v>5.2</v>
      </c>
      <c r="E8" s="78">
        <v>7.3</v>
      </c>
      <c r="F8" s="78">
        <v>4.4000000000000004</v>
      </c>
      <c r="I8"/>
    </row>
    <row r="9" spans="1:9" ht="18" customHeight="1" x14ac:dyDescent="0.35">
      <c r="A9" s="148" t="s">
        <v>291</v>
      </c>
      <c r="B9" s="78">
        <v>10.1</v>
      </c>
      <c r="C9" s="78">
        <v>13.2</v>
      </c>
      <c r="D9" s="78">
        <v>5.4</v>
      </c>
      <c r="E9" s="78">
        <v>7.2</v>
      </c>
      <c r="F9" s="78">
        <v>4.4000000000000004</v>
      </c>
      <c r="I9"/>
    </row>
    <row r="10" spans="1:9" ht="18" customHeight="1" x14ac:dyDescent="0.35">
      <c r="A10" s="148" t="s">
        <v>292</v>
      </c>
      <c r="B10" s="78">
        <v>10</v>
      </c>
      <c r="C10" s="78">
        <v>13.2</v>
      </c>
      <c r="D10" s="78">
        <v>5.5</v>
      </c>
      <c r="E10" s="78">
        <v>7.4</v>
      </c>
      <c r="F10" s="78">
        <v>4.5999999999999996</v>
      </c>
      <c r="I10"/>
    </row>
    <row r="11" spans="1:9" ht="18" customHeight="1" x14ac:dyDescent="0.35">
      <c r="A11" s="148" t="s">
        <v>293</v>
      </c>
      <c r="B11" s="78">
        <v>10</v>
      </c>
      <c r="C11" s="78">
        <v>13.1</v>
      </c>
      <c r="D11" s="78">
        <v>5.6</v>
      </c>
      <c r="E11" s="78">
        <v>7.4</v>
      </c>
      <c r="F11" s="78">
        <v>4.7</v>
      </c>
    </row>
    <row r="12" spans="1:9" ht="18" customHeight="1" x14ac:dyDescent="0.35">
      <c r="A12" s="148" t="s">
        <v>294</v>
      </c>
      <c r="B12" s="78">
        <v>10</v>
      </c>
      <c r="C12" s="78">
        <v>13.1</v>
      </c>
      <c r="D12" s="78">
        <v>5.8</v>
      </c>
      <c r="E12" s="78">
        <v>7.5</v>
      </c>
      <c r="F12" s="78">
        <v>4.8</v>
      </c>
    </row>
    <row r="13" spans="1:9" s="138" customFormat="1" ht="18" customHeight="1" x14ac:dyDescent="0.35">
      <c r="A13" s="149" t="s">
        <v>295</v>
      </c>
      <c r="B13" s="77">
        <v>10</v>
      </c>
      <c r="C13" s="77">
        <v>13.1</v>
      </c>
      <c r="D13" s="77">
        <v>6</v>
      </c>
      <c r="E13" s="77">
        <v>7.5</v>
      </c>
      <c r="F13" s="77">
        <v>5</v>
      </c>
      <c r="G13" s="129"/>
      <c r="H13" s="129"/>
      <c r="I13" s="129"/>
    </row>
    <row r="14" spans="1:9" s="138" customFormat="1" ht="18" customHeight="1" x14ac:dyDescent="0.35">
      <c r="A14" s="149" t="s">
        <v>296</v>
      </c>
      <c r="B14" s="77">
        <v>10.1</v>
      </c>
      <c r="C14" s="77">
        <v>13.1</v>
      </c>
      <c r="D14" s="77">
        <v>6.3</v>
      </c>
      <c r="E14" s="77">
        <v>7.7</v>
      </c>
      <c r="F14" s="77">
        <v>5.2</v>
      </c>
      <c r="G14" s="129"/>
      <c r="H14" s="129"/>
      <c r="I14" s="129"/>
    </row>
    <row r="15" spans="1:9" ht="18" customHeight="1" x14ac:dyDescent="0.35">
      <c r="A15" s="203" t="s">
        <v>297</v>
      </c>
      <c r="B15" s="190">
        <v>10.181678711647905</v>
      </c>
      <c r="C15" s="190">
        <v>13.171616625784482</v>
      </c>
      <c r="D15" s="190">
        <v>6.5916575698405619</v>
      </c>
      <c r="E15" s="190">
        <v>7.8590657141966238</v>
      </c>
      <c r="F15" s="190">
        <v>5.3131815760521182</v>
      </c>
    </row>
    <row r="16" spans="1:9" ht="18" customHeight="1" x14ac:dyDescent="0.35">
      <c r="A16" s="203" t="s">
        <v>298</v>
      </c>
      <c r="B16" s="190">
        <v>10.199999999999999</v>
      </c>
      <c r="C16" s="190">
        <v>13.2</v>
      </c>
      <c r="D16" s="190">
        <v>6.8</v>
      </c>
      <c r="E16" s="190">
        <v>8</v>
      </c>
      <c r="F16" s="190">
        <v>5.4</v>
      </c>
    </row>
    <row r="17" spans="1:6" ht="18" customHeight="1" x14ac:dyDescent="0.35">
      <c r="A17" s="203" t="s">
        <v>277</v>
      </c>
      <c r="B17" s="190">
        <v>10.222767832969012</v>
      </c>
      <c r="C17" s="190">
        <v>13.127457698397645</v>
      </c>
      <c r="D17" s="190">
        <v>7.020523566271665</v>
      </c>
      <c r="E17" s="190">
        <v>7.9332411579460862</v>
      </c>
      <c r="F17" s="190">
        <v>5.5102091448135564</v>
      </c>
    </row>
    <row r="18" spans="1:6" ht="18" customHeight="1" x14ac:dyDescent="0.35">
      <c r="A18" s="203" t="s">
        <v>299</v>
      </c>
      <c r="B18" s="190">
        <v>10.365836280676355</v>
      </c>
      <c r="C18" s="190">
        <v>13.168376412012615</v>
      </c>
      <c r="D18" s="190">
        <v>7.3203929494067888</v>
      </c>
      <c r="E18" s="190">
        <v>8.0263306017474836</v>
      </c>
      <c r="F18" s="190">
        <v>5.8374594038374523</v>
      </c>
    </row>
    <row r="19" spans="1:6" ht="18" customHeight="1" x14ac:dyDescent="0.35">
      <c r="A19" s="203" t="s">
        <v>300</v>
      </c>
      <c r="B19" s="190">
        <v>10.114049847991454</v>
      </c>
      <c r="C19" s="190">
        <v>12.908785378275912</v>
      </c>
      <c r="D19" s="190">
        <v>7.2673043964983339</v>
      </c>
      <c r="E19" s="190">
        <v>8.1045146276498912</v>
      </c>
      <c r="F19" s="190">
        <v>5.4871160306858711</v>
      </c>
    </row>
    <row r="20" spans="1:6" ht="18" customHeight="1" x14ac:dyDescent="0.35">
      <c r="A20" s="203" t="s">
        <v>301</v>
      </c>
      <c r="B20" s="190">
        <v>10.052386562193524</v>
      </c>
      <c r="C20" s="190">
        <v>12.805290969691818</v>
      </c>
      <c r="D20" s="190">
        <v>7.3346798138747049</v>
      </c>
      <c r="E20" s="190">
        <v>8.0957079929602536</v>
      </c>
      <c r="F20" s="190">
        <v>5.5285209880639643</v>
      </c>
    </row>
    <row r="21" spans="1:6" ht="18" customHeight="1" x14ac:dyDescent="0.35">
      <c r="A21" s="203" t="s">
        <v>302</v>
      </c>
      <c r="B21" s="190">
        <v>10.068747858623029</v>
      </c>
      <c r="C21" s="190">
        <v>12.8</v>
      </c>
      <c r="D21" s="190">
        <v>7.5</v>
      </c>
      <c r="E21" s="190">
        <v>8.1045146276498912</v>
      </c>
      <c r="F21" s="190">
        <v>5.6</v>
      </c>
    </row>
    <row r="22" spans="1:6" ht="18" customHeight="1" x14ac:dyDescent="0.35">
      <c r="A22" s="203" t="s">
        <v>282</v>
      </c>
      <c r="B22" s="190">
        <v>10.195176040441938</v>
      </c>
      <c r="C22" s="190">
        <v>12.816433776684411</v>
      </c>
      <c r="D22" s="190">
        <v>7.7481534479493286</v>
      </c>
      <c r="E22" s="190">
        <v>8.2160359576627524</v>
      </c>
      <c r="F22" s="190">
        <v>5.8429848822956281</v>
      </c>
    </row>
    <row r="23" spans="1:6" ht="18" customHeight="1" x14ac:dyDescent="0.35">
      <c r="A23" s="203" t="s">
        <v>303</v>
      </c>
      <c r="B23" s="190">
        <v>10.003841839957714</v>
      </c>
      <c r="C23" s="190">
        <v>12.5739198975319</v>
      </c>
      <c r="D23" s="190">
        <v>7.5909653465346532</v>
      </c>
      <c r="E23" s="190">
        <v>8.1579543844737223</v>
      </c>
      <c r="F23" s="190">
        <v>5.7711542118273433</v>
      </c>
    </row>
    <row r="24" spans="1:6" ht="18" customHeight="1" x14ac:dyDescent="0.35">
      <c r="A24" s="203" t="s">
        <v>304</v>
      </c>
      <c r="B24" s="190">
        <v>10.702374661836132</v>
      </c>
      <c r="C24" s="190">
        <v>13.042040349251586</v>
      </c>
      <c r="D24" s="190">
        <v>8.7161443831316756</v>
      </c>
      <c r="E24" s="190">
        <v>8.7488129154795828</v>
      </c>
      <c r="F24" s="190">
        <v>6.6623620949947737</v>
      </c>
    </row>
    <row r="25" spans="1:6" ht="18" customHeight="1" x14ac:dyDescent="0.35">
      <c r="A25" s="203" t="s">
        <v>305</v>
      </c>
      <c r="B25" s="190">
        <v>10.926939761743933</v>
      </c>
      <c r="C25" s="190">
        <v>13.102124305891319</v>
      </c>
      <c r="D25" s="190">
        <v>9.1864783882070125</v>
      </c>
      <c r="E25" s="190">
        <v>9.0527600489858013</v>
      </c>
      <c r="F25" s="190">
        <v>6.9977172166953192</v>
      </c>
    </row>
    <row r="26" spans="1:6" ht="18" customHeight="1" x14ac:dyDescent="0.35">
      <c r="A26" s="203" t="s">
        <v>306</v>
      </c>
      <c r="B26" s="190">
        <v>11.12854596601959</v>
      </c>
      <c r="C26" s="190">
        <v>13.147536458744247</v>
      </c>
      <c r="D26" s="190">
        <v>9.6515095660789907</v>
      </c>
      <c r="E26" s="190">
        <v>9.2270967565423181</v>
      </c>
      <c r="F26" s="190">
        <v>7.3395826656696226</v>
      </c>
    </row>
    <row r="27" spans="1:6" ht="18" customHeight="1" x14ac:dyDescent="0.35">
      <c r="A27" s="203" t="s">
        <v>283</v>
      </c>
      <c r="B27" s="190">
        <v>11.402749934236525</v>
      </c>
      <c r="C27" s="190">
        <v>13.322588976703342</v>
      </c>
      <c r="D27" s="190">
        <v>10.076921350985828</v>
      </c>
      <c r="E27" s="190">
        <v>9.6167835944690303</v>
      </c>
      <c r="F27" s="190">
        <v>7.6699733849503984</v>
      </c>
    </row>
    <row r="28" spans="1:6" ht="18" customHeight="1" x14ac:dyDescent="0.35">
      <c r="A28" s="203" t="s">
        <v>284</v>
      </c>
      <c r="B28" s="190">
        <v>11.668547668828108</v>
      </c>
      <c r="C28" s="190">
        <v>13.496293036493112</v>
      </c>
      <c r="D28" s="190">
        <v>10.451427563674166</v>
      </c>
      <c r="E28" s="190">
        <v>10.07205894259574</v>
      </c>
      <c r="F28" s="190">
        <v>7.9876781333682896</v>
      </c>
    </row>
    <row r="29" spans="1:6" ht="18" customHeight="1" x14ac:dyDescent="0.35">
      <c r="A29" s="203" t="s">
        <v>313</v>
      </c>
      <c r="B29" s="190">
        <v>11.915939105128293</v>
      </c>
      <c r="C29" s="190">
        <v>13.661036777396223</v>
      </c>
      <c r="D29" s="190">
        <v>10.813384885283096</v>
      </c>
      <c r="E29" s="190">
        <v>10.438547858491294</v>
      </c>
      <c r="F29" s="190">
        <v>8.2828119031359364</v>
      </c>
    </row>
    <row r="30" spans="1:6" ht="18" customHeight="1" x14ac:dyDescent="0.35">
      <c r="A30" s="203" t="s">
        <v>406</v>
      </c>
      <c r="B30" s="190">
        <v>12.11797360240049</v>
      </c>
      <c r="C30" s="190">
        <v>13.820669613657415</v>
      </c>
      <c r="D30" s="190">
        <v>11.088662076395314</v>
      </c>
      <c r="E30" s="190">
        <v>10.625733481680797</v>
      </c>
      <c r="F30" s="190">
        <v>8.5647456134875615</v>
      </c>
    </row>
    <row r="31" spans="1:6" ht="18" customHeight="1" x14ac:dyDescent="0.35">
      <c r="A31" s="150" t="s">
        <v>449</v>
      </c>
      <c r="B31" s="83">
        <v>12.321220232370759</v>
      </c>
      <c r="C31" s="83">
        <v>13.933218027720484</v>
      </c>
      <c r="D31" s="83">
        <v>11.355671893115325</v>
      </c>
      <c r="E31" s="83">
        <v>11.004147663520099</v>
      </c>
      <c r="F31" s="83">
        <v>8.8878081178534813</v>
      </c>
    </row>
    <row r="32" spans="1:6" ht="16" x14ac:dyDescent="0.35">
      <c r="A32" s="93" t="s">
        <v>285</v>
      </c>
      <c r="B32" s="202"/>
    </row>
    <row r="33" spans="1:2" ht="16" x14ac:dyDescent="0.35">
      <c r="B33" s="202"/>
    </row>
    <row r="34" spans="1:2" ht="16" x14ac:dyDescent="0.35">
      <c r="B34" s="202"/>
    </row>
    <row r="35" spans="1:2" ht="16" x14ac:dyDescent="0.35">
      <c r="B35" s="202"/>
    </row>
    <row r="36" spans="1:2" ht="16" x14ac:dyDescent="0.35">
      <c r="B36" s="202"/>
    </row>
    <row r="37" spans="1:2" ht="16" x14ac:dyDescent="0.35">
      <c r="A37" s="129"/>
      <c r="B37" s="202"/>
    </row>
  </sheetData>
  <customSheetViews>
    <customSheetView guid="{4D8713A2-F6AF-49CF-8DCD-2A02C76F9E58}">
      <pageMargins left="0" right="0" top="0" bottom="0" header="0" footer="0"/>
      <pageSetup paperSize="9" orientation="portrait" r:id="rId1"/>
      <headerFooter alignWithMargins="0">
        <oddFooter>&amp;L&amp;F&amp;C&amp;P
&amp;D&amp;R&amp;A</oddFooter>
      </headerFooter>
    </customSheetView>
    <customSheetView guid="{D66E1FB7-020B-455A-B80C-343900573230}" topLeftCell="A4">
      <pageMargins left="0" right="0" top="0" bottom="0" header="0" footer="0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9" tint="-0.249977111117893"/>
  </sheetPr>
  <dimension ref="A1:L74"/>
  <sheetViews>
    <sheetView rightToLeft="1" workbookViewId="0">
      <selection activeCell="A44" sqref="A44"/>
    </sheetView>
  </sheetViews>
  <sheetFormatPr defaultRowHeight="12.5" x14ac:dyDescent="0.25"/>
  <cols>
    <col min="4" max="4" width="34.90625" style="398" customWidth="1"/>
    <col min="5" max="5" width="15.08984375" style="182" customWidth="1"/>
    <col min="6" max="6" width="16.54296875" style="182" customWidth="1"/>
    <col min="7" max="12" width="9.08984375" style="182"/>
  </cols>
  <sheetData>
    <row r="1" spans="1:8" x14ac:dyDescent="0.25">
      <c r="A1" s="255" t="s">
        <v>308</v>
      </c>
      <c r="B1" s="255" t="s">
        <v>307</v>
      </c>
      <c r="C1" t="s">
        <v>309</v>
      </c>
      <c r="D1" s="398" t="s">
        <v>310</v>
      </c>
    </row>
    <row r="2" spans="1:8" x14ac:dyDescent="0.25">
      <c r="A2">
        <v>1</v>
      </c>
      <c r="B2">
        <v>1</v>
      </c>
      <c r="C2" s="255" t="s">
        <v>311</v>
      </c>
      <c r="D2" s="399" t="s">
        <v>422</v>
      </c>
      <c r="E2" s="256"/>
    </row>
    <row r="3" spans="1:8" x14ac:dyDescent="0.25">
      <c r="A3">
        <v>2</v>
      </c>
      <c r="B3">
        <v>2</v>
      </c>
      <c r="C3" s="255" t="s">
        <v>311</v>
      </c>
      <c r="D3" s="399" t="s">
        <v>424</v>
      </c>
      <c r="E3" s="256"/>
    </row>
    <row r="4" spans="1:8" x14ac:dyDescent="0.25">
      <c r="A4">
        <v>3</v>
      </c>
      <c r="B4">
        <v>3</v>
      </c>
      <c r="C4" s="255" t="s">
        <v>311</v>
      </c>
      <c r="D4" s="399" t="s">
        <v>424</v>
      </c>
      <c r="E4" s="256"/>
    </row>
    <row r="5" spans="1:8" x14ac:dyDescent="0.25">
      <c r="A5">
        <v>4</v>
      </c>
      <c r="B5">
        <v>4</v>
      </c>
      <c r="C5" s="255" t="s">
        <v>311</v>
      </c>
      <c r="D5" s="399" t="s">
        <v>427</v>
      </c>
      <c r="E5" s="256" t="s">
        <v>454</v>
      </c>
      <c r="F5" s="256" t="s">
        <v>457</v>
      </c>
    </row>
    <row r="6" spans="1:8" x14ac:dyDescent="0.25">
      <c r="A6">
        <v>5</v>
      </c>
      <c r="B6">
        <v>5</v>
      </c>
      <c r="C6" s="255" t="s">
        <v>311</v>
      </c>
      <c r="D6" s="399" t="s">
        <v>427</v>
      </c>
      <c r="E6" s="256" t="s">
        <v>428</v>
      </c>
      <c r="F6" s="256" t="s">
        <v>429</v>
      </c>
    </row>
    <row r="7" spans="1:8" x14ac:dyDescent="0.25">
      <c r="A7">
        <v>6</v>
      </c>
      <c r="B7">
        <v>6</v>
      </c>
      <c r="C7" s="255" t="s">
        <v>447</v>
      </c>
      <c r="D7" s="399"/>
      <c r="E7" s="256"/>
    </row>
    <row r="8" spans="1:8" x14ac:dyDescent="0.25">
      <c r="A8">
        <v>7</v>
      </c>
      <c r="B8">
        <v>7</v>
      </c>
      <c r="C8" s="255" t="s">
        <v>311</v>
      </c>
      <c r="D8" s="399" t="s">
        <v>427</v>
      </c>
      <c r="E8" s="256" t="s">
        <v>462</v>
      </c>
    </row>
    <row r="9" spans="1:8" x14ac:dyDescent="0.25">
      <c r="A9">
        <v>8</v>
      </c>
      <c r="B9">
        <v>8</v>
      </c>
      <c r="C9" s="255" t="s">
        <v>311</v>
      </c>
      <c r="D9" s="399" t="s">
        <v>427</v>
      </c>
      <c r="E9" s="256" t="s">
        <v>428</v>
      </c>
      <c r="F9" s="256" t="s">
        <v>432</v>
      </c>
    </row>
    <row r="10" spans="1:8" x14ac:dyDescent="0.25">
      <c r="A10">
        <v>9</v>
      </c>
      <c r="B10">
        <v>9</v>
      </c>
      <c r="C10" s="255" t="s">
        <v>311</v>
      </c>
      <c r="D10" s="399" t="s">
        <v>427</v>
      </c>
      <c r="E10" s="256" t="s">
        <v>428</v>
      </c>
      <c r="F10" s="256" t="s">
        <v>432</v>
      </c>
    </row>
    <row r="11" spans="1:8" x14ac:dyDescent="0.25">
      <c r="A11">
        <v>10</v>
      </c>
      <c r="B11">
        <v>10</v>
      </c>
      <c r="C11" s="255" t="s">
        <v>311</v>
      </c>
      <c r="D11" s="399" t="s">
        <v>427</v>
      </c>
      <c r="E11" s="256" t="s">
        <v>428</v>
      </c>
      <c r="F11" s="256" t="s">
        <v>432</v>
      </c>
    </row>
    <row r="12" spans="1:8" x14ac:dyDescent="0.25">
      <c r="A12">
        <v>11</v>
      </c>
      <c r="B12">
        <v>11</v>
      </c>
      <c r="C12" s="255" t="s">
        <v>311</v>
      </c>
      <c r="D12" s="399" t="s">
        <v>437</v>
      </c>
      <c r="E12" s="256"/>
    </row>
    <row r="13" spans="1:8" x14ac:dyDescent="0.25">
      <c r="A13">
        <v>12</v>
      </c>
      <c r="B13">
        <v>12</v>
      </c>
      <c r="C13" s="255" t="s">
        <v>311</v>
      </c>
      <c r="D13" s="399" t="s">
        <v>427</v>
      </c>
      <c r="E13" s="256" t="s">
        <v>428</v>
      </c>
      <c r="H13" s="227"/>
    </row>
    <row r="14" spans="1:8" x14ac:dyDescent="0.25">
      <c r="A14">
        <v>13</v>
      </c>
      <c r="B14">
        <v>17</v>
      </c>
      <c r="C14" s="255" t="s">
        <v>311</v>
      </c>
      <c r="D14" s="399" t="s">
        <v>427</v>
      </c>
      <c r="E14" s="256" t="s">
        <v>428</v>
      </c>
    </row>
    <row r="15" spans="1:8" x14ac:dyDescent="0.25">
      <c r="A15">
        <v>14</v>
      </c>
      <c r="B15">
        <v>18</v>
      </c>
      <c r="C15" s="255" t="s">
        <v>311</v>
      </c>
      <c r="D15" s="399" t="s">
        <v>441</v>
      </c>
      <c r="E15" s="256"/>
    </row>
    <row r="16" spans="1:8" x14ac:dyDescent="0.25">
      <c r="A16">
        <v>15</v>
      </c>
      <c r="B16">
        <v>19</v>
      </c>
      <c r="C16" s="255" t="s">
        <v>311</v>
      </c>
      <c r="D16" s="399" t="s">
        <v>427</v>
      </c>
      <c r="E16" s="256" t="s">
        <v>428</v>
      </c>
    </row>
    <row r="17" spans="1:6" x14ac:dyDescent="0.25">
      <c r="A17">
        <v>16</v>
      </c>
      <c r="B17">
        <v>20</v>
      </c>
      <c r="C17" s="255" t="s">
        <v>447</v>
      </c>
      <c r="D17" s="399"/>
      <c r="E17" s="256"/>
    </row>
    <row r="18" spans="1:6" x14ac:dyDescent="0.25">
      <c r="A18">
        <v>17</v>
      </c>
      <c r="B18">
        <v>21</v>
      </c>
      <c r="C18" s="255" t="s">
        <v>311</v>
      </c>
      <c r="D18" s="399" t="s">
        <v>427</v>
      </c>
      <c r="E18" s="256" t="s">
        <v>428</v>
      </c>
      <c r="F18" s="256" t="s">
        <v>460</v>
      </c>
    </row>
    <row r="19" spans="1:6" x14ac:dyDescent="0.25">
      <c r="A19">
        <v>18</v>
      </c>
      <c r="B19">
        <v>22</v>
      </c>
      <c r="C19" s="255" t="s">
        <v>311</v>
      </c>
      <c r="D19" s="399" t="s">
        <v>427</v>
      </c>
      <c r="E19" s="256" t="s">
        <v>428</v>
      </c>
      <c r="F19" s="256"/>
    </row>
    <row r="20" spans="1:6" x14ac:dyDescent="0.25">
      <c r="A20">
        <v>19</v>
      </c>
      <c r="B20">
        <v>23</v>
      </c>
      <c r="C20" s="255" t="s">
        <v>311</v>
      </c>
      <c r="D20" s="399" t="s">
        <v>427</v>
      </c>
      <c r="E20" s="256" t="s">
        <v>428</v>
      </c>
      <c r="F20" s="256"/>
    </row>
    <row r="21" spans="1:6" x14ac:dyDescent="0.25">
      <c r="A21">
        <v>20</v>
      </c>
      <c r="B21">
        <v>24</v>
      </c>
      <c r="C21" s="255" t="s">
        <v>311</v>
      </c>
      <c r="D21" s="399" t="s">
        <v>442</v>
      </c>
    </row>
    <row r="22" spans="1:6" x14ac:dyDescent="0.25">
      <c r="A22">
        <v>21</v>
      </c>
      <c r="B22">
        <v>25</v>
      </c>
      <c r="C22" s="255" t="s">
        <v>311</v>
      </c>
      <c r="D22" s="399" t="s">
        <v>427</v>
      </c>
      <c r="E22" s="256" t="s">
        <v>428</v>
      </c>
      <c r="F22" s="256" t="s">
        <v>429</v>
      </c>
    </row>
    <row r="23" spans="1:6" x14ac:dyDescent="0.25">
      <c r="A23">
        <v>22</v>
      </c>
      <c r="B23">
        <v>28</v>
      </c>
      <c r="C23" s="255" t="s">
        <v>311</v>
      </c>
      <c r="D23" s="399" t="s">
        <v>427</v>
      </c>
      <c r="E23" s="256" t="s">
        <v>428</v>
      </c>
      <c r="F23" s="256" t="s">
        <v>445</v>
      </c>
    </row>
    <row r="24" spans="1:6" x14ac:dyDescent="0.25">
      <c r="A24">
        <v>23</v>
      </c>
      <c r="B24">
        <v>29</v>
      </c>
      <c r="C24" s="255" t="s">
        <v>311</v>
      </c>
      <c r="D24" s="399" t="s">
        <v>446</v>
      </c>
      <c r="E24" s="256"/>
    </row>
    <row r="25" spans="1:6" x14ac:dyDescent="0.25">
      <c r="A25">
        <v>24</v>
      </c>
      <c r="B25">
        <v>30</v>
      </c>
      <c r="C25" s="255" t="s">
        <v>311</v>
      </c>
      <c r="D25" s="399" t="s">
        <v>446</v>
      </c>
      <c r="E25" s="256"/>
    </row>
    <row r="26" spans="1:6" x14ac:dyDescent="0.25">
      <c r="A26">
        <v>25</v>
      </c>
      <c r="B26">
        <v>31</v>
      </c>
      <c r="C26" s="255" t="s">
        <v>311</v>
      </c>
      <c r="D26" s="399" t="s">
        <v>446</v>
      </c>
      <c r="E26" s="256"/>
    </row>
    <row r="27" spans="1:6" x14ac:dyDescent="0.25">
      <c r="A27">
        <v>26</v>
      </c>
      <c r="B27">
        <v>32</v>
      </c>
      <c r="C27" s="255" t="s">
        <v>311</v>
      </c>
      <c r="D27" s="399" t="s">
        <v>427</v>
      </c>
      <c r="E27" s="256" t="s">
        <v>428</v>
      </c>
    </row>
    <row r="28" spans="1:6" x14ac:dyDescent="0.25">
      <c r="A28">
        <v>27</v>
      </c>
      <c r="B28">
        <v>33</v>
      </c>
      <c r="C28" s="255" t="s">
        <v>311</v>
      </c>
      <c r="D28" s="399" t="s">
        <v>427</v>
      </c>
      <c r="E28" s="256" t="s">
        <v>428</v>
      </c>
    </row>
    <row r="29" spans="1:6" x14ac:dyDescent="0.25">
      <c r="A29">
        <v>28</v>
      </c>
      <c r="B29">
        <v>34</v>
      </c>
      <c r="C29" s="255" t="s">
        <v>447</v>
      </c>
      <c r="D29" s="399"/>
      <c r="E29" s="256"/>
    </row>
    <row r="30" spans="1:6" x14ac:dyDescent="0.25">
      <c r="A30">
        <v>29</v>
      </c>
      <c r="B30">
        <v>35</v>
      </c>
      <c r="C30" s="255" t="s">
        <v>311</v>
      </c>
      <c r="D30" s="399" t="s">
        <v>427</v>
      </c>
      <c r="E30" s="256" t="s">
        <v>428</v>
      </c>
    </row>
    <row r="31" spans="1:6" x14ac:dyDescent="0.25">
      <c r="A31">
        <v>30</v>
      </c>
      <c r="B31">
        <v>36</v>
      </c>
      <c r="C31" s="255" t="s">
        <v>311</v>
      </c>
      <c r="D31" s="399" t="s">
        <v>427</v>
      </c>
      <c r="E31" s="256" t="s">
        <v>428</v>
      </c>
    </row>
    <row r="32" spans="1:6" x14ac:dyDescent="0.25">
      <c r="A32">
        <v>31</v>
      </c>
      <c r="B32">
        <v>37</v>
      </c>
      <c r="C32" s="255" t="s">
        <v>311</v>
      </c>
      <c r="D32" s="399" t="s">
        <v>448</v>
      </c>
    </row>
    <row r="33" spans="1:8" x14ac:dyDescent="0.25">
      <c r="A33">
        <v>32</v>
      </c>
      <c r="B33">
        <v>38</v>
      </c>
      <c r="C33" s="255" t="s">
        <v>311</v>
      </c>
      <c r="D33" s="399" t="s">
        <v>448</v>
      </c>
    </row>
    <row r="34" spans="1:8" x14ac:dyDescent="0.25">
      <c r="A34">
        <v>33</v>
      </c>
      <c r="B34">
        <v>39</v>
      </c>
      <c r="C34" s="255" t="s">
        <v>311</v>
      </c>
      <c r="D34" s="399" t="s">
        <v>427</v>
      </c>
      <c r="E34" s="256" t="s">
        <v>428</v>
      </c>
      <c r="F34" s="256"/>
    </row>
    <row r="35" spans="1:8" x14ac:dyDescent="0.25">
      <c r="A35">
        <v>34</v>
      </c>
      <c r="B35">
        <v>40</v>
      </c>
      <c r="C35" s="255" t="s">
        <v>311</v>
      </c>
      <c r="D35" s="399" t="s">
        <v>427</v>
      </c>
      <c r="E35" s="256" t="s">
        <v>428</v>
      </c>
    </row>
    <row r="36" spans="1:8" x14ac:dyDescent="0.25">
      <c r="A36">
        <v>35</v>
      </c>
      <c r="B36">
        <v>41</v>
      </c>
      <c r="C36" s="255" t="s">
        <v>311</v>
      </c>
      <c r="D36" s="399" t="s">
        <v>448</v>
      </c>
    </row>
    <row r="37" spans="1:8" x14ac:dyDescent="0.25">
      <c r="A37">
        <v>36</v>
      </c>
      <c r="B37">
        <v>42</v>
      </c>
      <c r="C37" s="255" t="s">
        <v>311</v>
      </c>
      <c r="D37" s="399" t="s">
        <v>442</v>
      </c>
      <c r="E37" s="256" t="s">
        <v>428</v>
      </c>
    </row>
    <row r="38" spans="1:8" x14ac:dyDescent="0.25">
      <c r="A38" t="s">
        <v>463</v>
      </c>
      <c r="B38">
        <v>13</v>
      </c>
      <c r="C38" s="255" t="s">
        <v>439</v>
      </c>
      <c r="D38" s="399" t="s">
        <v>440</v>
      </c>
      <c r="E38" s="256"/>
      <c r="H38" s="227"/>
    </row>
    <row r="39" spans="1:8" x14ac:dyDescent="0.25">
      <c r="A39" t="s">
        <v>463</v>
      </c>
      <c r="B39">
        <v>14</v>
      </c>
      <c r="C39" s="255" t="s">
        <v>439</v>
      </c>
      <c r="D39" s="399" t="s">
        <v>440</v>
      </c>
      <c r="E39" s="256"/>
      <c r="H39" s="227"/>
    </row>
    <row r="40" spans="1:8" x14ac:dyDescent="0.25">
      <c r="A40" t="s">
        <v>463</v>
      </c>
      <c r="B40">
        <v>15</v>
      </c>
      <c r="C40" s="255" t="s">
        <v>439</v>
      </c>
      <c r="D40" s="399" t="s">
        <v>440</v>
      </c>
      <c r="E40" s="256"/>
      <c r="H40" s="227"/>
    </row>
    <row r="41" spans="1:8" x14ac:dyDescent="0.25">
      <c r="A41" t="s">
        <v>463</v>
      </c>
      <c r="B41">
        <v>16</v>
      </c>
      <c r="C41" s="255" t="s">
        <v>439</v>
      </c>
      <c r="D41" s="399" t="s">
        <v>440</v>
      </c>
      <c r="E41" s="256"/>
      <c r="H41" s="227"/>
    </row>
    <row r="42" spans="1:8" x14ac:dyDescent="0.25">
      <c r="A42" t="s">
        <v>463</v>
      </c>
      <c r="B42">
        <v>26</v>
      </c>
      <c r="C42" s="255" t="s">
        <v>439</v>
      </c>
      <c r="D42" s="399" t="s">
        <v>440</v>
      </c>
      <c r="E42" s="256"/>
    </row>
    <row r="43" spans="1:8" x14ac:dyDescent="0.25">
      <c r="A43" t="s">
        <v>463</v>
      </c>
      <c r="B43">
        <v>27</v>
      </c>
      <c r="C43" s="255" t="s">
        <v>439</v>
      </c>
      <c r="D43" s="399" t="s">
        <v>440</v>
      </c>
      <c r="E43" s="256"/>
    </row>
    <row r="44" spans="1:8" x14ac:dyDescent="0.25">
      <c r="C44" s="255"/>
      <c r="D44" s="399"/>
    </row>
    <row r="45" spans="1:8" x14ac:dyDescent="0.25">
      <c r="C45" s="255"/>
      <c r="D45" s="399"/>
    </row>
    <row r="46" spans="1:8" x14ac:dyDescent="0.25">
      <c r="C46" s="255"/>
      <c r="D46" s="399"/>
    </row>
    <row r="47" spans="1:8" x14ac:dyDescent="0.25">
      <c r="C47" s="255"/>
    </row>
    <row r="48" spans="1:8" x14ac:dyDescent="0.25">
      <c r="C48" s="255"/>
    </row>
    <row r="49" spans="3:5" x14ac:dyDescent="0.25">
      <c r="C49" s="255"/>
    </row>
    <row r="50" spans="3:5" x14ac:dyDescent="0.25">
      <c r="C50" s="255"/>
    </row>
    <row r="51" spans="3:5" x14ac:dyDescent="0.25">
      <c r="C51" s="255"/>
      <c r="E51" s="256"/>
    </row>
    <row r="52" spans="3:5" x14ac:dyDescent="0.25">
      <c r="C52" s="255"/>
      <c r="E52" s="256"/>
    </row>
    <row r="53" spans="3:5" x14ac:dyDescent="0.25">
      <c r="C53" s="255"/>
    </row>
    <row r="54" spans="3:5" x14ac:dyDescent="0.25">
      <c r="C54" s="255"/>
    </row>
    <row r="55" spans="3:5" x14ac:dyDescent="0.25">
      <c r="C55" s="255"/>
    </row>
    <row r="56" spans="3:5" x14ac:dyDescent="0.25">
      <c r="C56" s="255"/>
    </row>
    <row r="57" spans="3:5" x14ac:dyDescent="0.25">
      <c r="C57" s="255"/>
    </row>
    <row r="58" spans="3:5" x14ac:dyDescent="0.25">
      <c r="C58" s="255"/>
      <c r="D58" s="399"/>
    </row>
    <row r="59" spans="3:5" x14ac:dyDescent="0.25">
      <c r="C59" s="255"/>
    </row>
    <row r="60" spans="3:5" x14ac:dyDescent="0.25">
      <c r="C60" s="255"/>
      <c r="D60" s="399"/>
    </row>
    <row r="61" spans="3:5" x14ac:dyDescent="0.25">
      <c r="C61" s="255"/>
    </row>
    <row r="62" spans="3:5" x14ac:dyDescent="0.25">
      <c r="C62" s="255"/>
    </row>
    <row r="63" spans="3:5" x14ac:dyDescent="0.25">
      <c r="C63" s="255"/>
    </row>
    <row r="64" spans="3:5" x14ac:dyDescent="0.25">
      <c r="C64" s="255"/>
    </row>
    <row r="65" spans="2:4" x14ac:dyDescent="0.25">
      <c r="B65" s="250"/>
      <c r="C65" s="255"/>
      <c r="D65" s="400"/>
    </row>
    <row r="66" spans="2:4" x14ac:dyDescent="0.25">
      <c r="C66" s="255"/>
      <c r="D66" s="399"/>
    </row>
    <row r="67" spans="2:4" x14ac:dyDescent="0.25">
      <c r="C67" s="255"/>
      <c r="D67" s="399"/>
    </row>
    <row r="68" spans="2:4" x14ac:dyDescent="0.25">
      <c r="C68" s="255"/>
      <c r="D68" s="399"/>
    </row>
    <row r="69" spans="2:4" x14ac:dyDescent="0.25">
      <c r="C69" s="255"/>
      <c r="D69" s="399"/>
    </row>
    <row r="70" spans="2:4" x14ac:dyDescent="0.25">
      <c r="C70" s="255"/>
    </row>
    <row r="71" spans="2:4" x14ac:dyDescent="0.25">
      <c r="C71" s="255"/>
    </row>
    <row r="72" spans="2:4" x14ac:dyDescent="0.25">
      <c r="C72" s="255"/>
    </row>
    <row r="73" spans="2:4" x14ac:dyDescent="0.25">
      <c r="C73" s="255"/>
    </row>
    <row r="74" spans="2:4" x14ac:dyDescent="0.25">
      <c r="C74" s="255"/>
    </row>
  </sheetData>
  <phoneticPr fontId="5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N41"/>
  <sheetViews>
    <sheetView rightToLeft="1" topLeftCell="B31" workbookViewId="0">
      <selection activeCell="B1" sqref="B1"/>
    </sheetView>
  </sheetViews>
  <sheetFormatPr defaultRowHeight="12.5" x14ac:dyDescent="0.25"/>
  <cols>
    <col min="1" max="1" width="6.54296875" hidden="1" customWidth="1"/>
    <col min="2" max="2" width="34.26953125" customWidth="1"/>
    <col min="3" max="3" width="12.54296875" customWidth="1"/>
    <col min="4" max="4" width="2.36328125" customWidth="1"/>
    <col min="5" max="6" width="6.08984375" customWidth="1"/>
    <col min="7" max="7" width="2.36328125" customWidth="1"/>
    <col min="8" max="9" width="6.08984375" customWidth="1"/>
    <col min="10" max="10" width="2.36328125" customWidth="1"/>
    <col min="11" max="12" width="6.08984375" customWidth="1"/>
  </cols>
  <sheetData>
    <row r="1" spans="1:14" ht="16" x14ac:dyDescent="0.35">
      <c r="B1" s="407" t="s">
        <v>455</v>
      </c>
      <c r="C1" s="159"/>
    </row>
    <row r="3" spans="1:14" ht="16" x14ac:dyDescent="0.35">
      <c r="B3" s="29" t="s">
        <v>366</v>
      </c>
      <c r="C3" s="29" t="s">
        <v>2</v>
      </c>
    </row>
    <row r="4" spans="1:14" ht="16" x14ac:dyDescent="0.35">
      <c r="A4">
        <v>1200</v>
      </c>
      <c r="B4" s="52" t="s">
        <v>385</v>
      </c>
      <c r="C4" s="206">
        <v>86.003139176885</v>
      </c>
    </row>
    <row r="5" spans="1:14" ht="16" x14ac:dyDescent="0.35">
      <c r="A5">
        <v>9700</v>
      </c>
      <c r="B5" s="52" t="s">
        <v>377</v>
      </c>
      <c r="C5" s="206">
        <v>85.893299829399396</v>
      </c>
    </row>
    <row r="6" spans="1:14" ht="16" x14ac:dyDescent="0.35">
      <c r="A6">
        <v>7200</v>
      </c>
      <c r="B6" s="480" t="s">
        <v>452</v>
      </c>
      <c r="C6" s="206">
        <v>85.484505040762102</v>
      </c>
    </row>
    <row r="7" spans="1:14" ht="16" x14ac:dyDescent="0.35">
      <c r="A7">
        <v>6300</v>
      </c>
      <c r="B7" s="52" t="s">
        <v>376</v>
      </c>
      <c r="C7" s="206">
        <v>85.157925943871405</v>
      </c>
    </row>
    <row r="8" spans="1:14" ht="16" x14ac:dyDescent="0.35">
      <c r="A8">
        <v>8700</v>
      </c>
      <c r="B8" s="52" t="s">
        <v>397</v>
      </c>
      <c r="C8" s="206">
        <v>85.144329075229393</v>
      </c>
    </row>
    <row r="9" spans="1:14" s="58" customFormat="1" ht="16" x14ac:dyDescent="0.35">
      <c r="A9" s="338">
        <v>3797</v>
      </c>
      <c r="B9" s="56" t="s">
        <v>386</v>
      </c>
      <c r="C9" s="337">
        <v>85.116266183376794</v>
      </c>
      <c r="D9"/>
      <c r="E9"/>
      <c r="F9"/>
      <c r="G9"/>
      <c r="H9"/>
      <c r="I9"/>
      <c r="J9"/>
      <c r="K9"/>
      <c r="L9"/>
      <c r="M9" s="255"/>
      <c r="N9" s="255"/>
    </row>
    <row r="10" spans="1:14" s="58" customFormat="1" ht="16" x14ac:dyDescent="0.35">
      <c r="A10">
        <v>6900</v>
      </c>
      <c r="B10" s="52" t="s">
        <v>383</v>
      </c>
      <c r="C10" s="206">
        <v>84.692774634571705</v>
      </c>
      <c r="D10"/>
      <c r="E10"/>
      <c r="F10"/>
      <c r="G10"/>
      <c r="H10"/>
      <c r="I10"/>
      <c r="J10"/>
      <c r="K10"/>
      <c r="L10"/>
      <c r="M10" s="255"/>
      <c r="N10" s="255"/>
    </row>
    <row r="11" spans="1:14" s="58" customFormat="1" ht="16" x14ac:dyDescent="0.35">
      <c r="A11">
        <v>8600</v>
      </c>
      <c r="B11" s="52" t="s">
        <v>396</v>
      </c>
      <c r="C11" s="206">
        <v>84.687667946547904</v>
      </c>
      <c r="D11"/>
      <c r="E11"/>
      <c r="F11"/>
      <c r="G11"/>
      <c r="H11"/>
      <c r="I11"/>
      <c r="J11"/>
      <c r="K11"/>
      <c r="L11"/>
      <c r="M11" s="255"/>
      <c r="N11" s="255"/>
    </row>
    <row r="12" spans="1:14" s="89" customFormat="1" ht="16" x14ac:dyDescent="0.35">
      <c r="A12">
        <v>6400</v>
      </c>
      <c r="B12" s="52" t="s">
        <v>378</v>
      </c>
      <c r="C12" s="206">
        <v>84.485669376395904</v>
      </c>
      <c r="D12"/>
      <c r="E12"/>
      <c r="F12"/>
      <c r="G12"/>
      <c r="H12"/>
      <c r="I12"/>
      <c r="J12"/>
      <c r="K12"/>
      <c r="L12"/>
      <c r="M12" s="406"/>
      <c r="N12" s="406"/>
    </row>
    <row r="13" spans="1:14" ht="16" x14ac:dyDescent="0.35">
      <c r="A13">
        <v>8400</v>
      </c>
      <c r="B13" s="52" t="s">
        <v>394</v>
      </c>
      <c r="C13" s="206">
        <v>84.302884314940101</v>
      </c>
    </row>
    <row r="14" spans="1:14" ht="16" x14ac:dyDescent="0.35">
      <c r="A14">
        <v>8300</v>
      </c>
      <c r="B14" s="52" t="s">
        <v>393</v>
      </c>
      <c r="C14" s="206">
        <v>84.092652244446995</v>
      </c>
    </row>
    <row r="15" spans="1:14" ht="16" x14ac:dyDescent="0.35">
      <c r="A15">
        <v>2640</v>
      </c>
      <c r="B15" s="480" t="s">
        <v>451</v>
      </c>
      <c r="C15" s="206">
        <v>83.617933358622807</v>
      </c>
    </row>
    <row r="16" spans="1:14" ht="16" x14ac:dyDescent="0.35">
      <c r="A16">
        <v>7900</v>
      </c>
      <c r="B16" s="52" t="s">
        <v>390</v>
      </c>
      <c r="C16" s="206">
        <v>83.471757705313195</v>
      </c>
    </row>
    <row r="17" spans="1:3" ht="16" x14ac:dyDescent="0.35">
      <c r="A17" s="58">
        <v>6100</v>
      </c>
      <c r="B17" s="52" t="s">
        <v>374</v>
      </c>
      <c r="C17" s="206">
        <v>83.359861781380005</v>
      </c>
    </row>
    <row r="18" spans="1:3" ht="16" x14ac:dyDescent="0.35">
      <c r="A18">
        <v>3000</v>
      </c>
      <c r="B18" s="52" t="s">
        <v>382</v>
      </c>
      <c r="C18" s="206">
        <v>83.280614936697006</v>
      </c>
    </row>
    <row r="19" spans="1:3" ht="16" x14ac:dyDescent="0.35">
      <c r="A19" s="338">
        <v>5000</v>
      </c>
      <c r="B19" s="56" t="s">
        <v>398</v>
      </c>
      <c r="C19" s="337">
        <v>82.977168570278707</v>
      </c>
    </row>
    <row r="20" spans="1:3" ht="16" x14ac:dyDescent="0.35">
      <c r="A20">
        <v>7400</v>
      </c>
      <c r="B20" s="52" t="s">
        <v>389</v>
      </c>
      <c r="C20" s="206">
        <v>82.924887651478002</v>
      </c>
    </row>
    <row r="21" spans="1:3" ht="16" x14ac:dyDescent="0.35">
      <c r="A21">
        <v>4000</v>
      </c>
      <c r="B21" s="52" t="s">
        <v>381</v>
      </c>
      <c r="C21" s="206">
        <v>82.918425328665606</v>
      </c>
    </row>
    <row r="22" spans="1:3" ht="16" x14ac:dyDescent="0.35">
      <c r="A22">
        <v>6600</v>
      </c>
      <c r="B22" s="52" t="s">
        <v>380</v>
      </c>
      <c r="C22" s="206">
        <v>82.757680467912806</v>
      </c>
    </row>
    <row r="23" spans="1:3" ht="16" x14ac:dyDescent="0.35">
      <c r="A23" s="58">
        <v>2610</v>
      </c>
      <c r="B23" s="52" t="s">
        <v>372</v>
      </c>
      <c r="C23" s="206">
        <v>82.653717126928598</v>
      </c>
    </row>
    <row r="24" spans="1:3" ht="16" x14ac:dyDescent="0.35">
      <c r="A24">
        <v>70</v>
      </c>
      <c r="B24" s="52" t="s">
        <v>369</v>
      </c>
      <c r="C24" s="206">
        <v>82.446737573647795</v>
      </c>
    </row>
    <row r="25" spans="1:3" ht="16" x14ac:dyDescent="0.35">
      <c r="A25">
        <v>7100</v>
      </c>
      <c r="B25" s="52" t="s">
        <v>370</v>
      </c>
      <c r="C25" s="206">
        <v>82.192232739627201</v>
      </c>
    </row>
    <row r="26" spans="1:3" ht="16" x14ac:dyDescent="0.35">
      <c r="A26">
        <v>6500</v>
      </c>
      <c r="B26" s="52" t="s">
        <v>379</v>
      </c>
      <c r="C26" s="206">
        <v>82.046765085098002</v>
      </c>
    </row>
    <row r="27" spans="1:3" ht="16" x14ac:dyDescent="0.35">
      <c r="A27" s="58">
        <v>3780</v>
      </c>
      <c r="B27" s="52" t="s">
        <v>373</v>
      </c>
      <c r="C27" s="206">
        <v>82.0329260475079</v>
      </c>
    </row>
    <row r="28" spans="1:3" ht="16" x14ac:dyDescent="0.35">
      <c r="A28">
        <v>9100</v>
      </c>
      <c r="B28" s="52" t="s">
        <v>387</v>
      </c>
      <c r="C28" s="206">
        <v>81.590943601674297</v>
      </c>
    </row>
    <row r="29" spans="1:3" ht="16" x14ac:dyDescent="0.35">
      <c r="A29">
        <v>6800</v>
      </c>
      <c r="B29" s="52" t="s">
        <v>391</v>
      </c>
      <c r="C29" s="206">
        <v>81.433080044530101</v>
      </c>
    </row>
    <row r="30" spans="1:3" ht="16" x14ac:dyDescent="0.35">
      <c r="A30">
        <v>7700</v>
      </c>
      <c r="B30" s="480" t="s">
        <v>453</v>
      </c>
      <c r="C30" s="206">
        <v>81.372990136245406</v>
      </c>
    </row>
    <row r="31" spans="1:3" ht="16" x14ac:dyDescent="0.35">
      <c r="A31">
        <v>9000</v>
      </c>
      <c r="B31" s="52" t="s">
        <v>371</v>
      </c>
      <c r="C31" s="206">
        <v>81.335466074854807</v>
      </c>
    </row>
    <row r="32" spans="1:3" ht="16" x14ac:dyDescent="0.35">
      <c r="A32">
        <v>8500</v>
      </c>
      <c r="B32" s="52" t="s">
        <v>395</v>
      </c>
      <c r="C32" s="206">
        <v>81.235620009134905</v>
      </c>
    </row>
    <row r="33" spans="1:3" ht="16" x14ac:dyDescent="0.35">
      <c r="A33" s="89">
        <v>6200</v>
      </c>
      <c r="B33" s="52" t="s">
        <v>375</v>
      </c>
      <c r="C33" s="206">
        <v>81.226055916441197</v>
      </c>
    </row>
    <row r="34" spans="1:3" ht="16" x14ac:dyDescent="0.35">
      <c r="A34">
        <v>2630</v>
      </c>
      <c r="B34" s="52" t="s">
        <v>392</v>
      </c>
      <c r="C34" s="206">
        <v>81.000310489807305</v>
      </c>
    </row>
    <row r="35" spans="1:3" ht="16" x14ac:dyDescent="0.35">
      <c r="A35">
        <v>7000</v>
      </c>
      <c r="B35" s="52" t="s">
        <v>384</v>
      </c>
      <c r="C35" s="206">
        <v>80.756517636618398</v>
      </c>
    </row>
    <row r="36" spans="1:3" ht="16" x14ac:dyDescent="0.35">
      <c r="A36">
        <v>7300</v>
      </c>
      <c r="B36" s="52" t="s">
        <v>388</v>
      </c>
      <c r="C36" s="206">
        <v>80.636070598311093</v>
      </c>
    </row>
    <row r="37" spans="1:3" ht="16" x14ac:dyDescent="0.35">
      <c r="A37">
        <v>2600</v>
      </c>
      <c r="B37" s="52" t="s">
        <v>368</v>
      </c>
      <c r="C37" s="206">
        <v>80.529598376652899</v>
      </c>
    </row>
    <row r="38" spans="1:3" ht="16" x14ac:dyDescent="0.35">
      <c r="A38">
        <v>1161</v>
      </c>
      <c r="B38" s="480" t="s">
        <v>450</v>
      </c>
      <c r="C38" s="206">
        <v>79.532753253198194</v>
      </c>
    </row>
    <row r="39" spans="1:3" ht="16" x14ac:dyDescent="0.35">
      <c r="A39" s="8">
        <v>2710</v>
      </c>
      <c r="B39" s="45" t="s">
        <v>367</v>
      </c>
      <c r="C39" s="207">
        <v>78.8575005473582</v>
      </c>
    </row>
    <row r="40" spans="1:3" ht="28" x14ac:dyDescent="0.3">
      <c r="B40" s="488" t="s">
        <v>399</v>
      </c>
      <c r="C40" s="127"/>
    </row>
    <row r="41" spans="1:3" ht="28" x14ac:dyDescent="0.3">
      <c r="B41" s="355" t="s">
        <v>456</v>
      </c>
      <c r="C41" s="127"/>
    </row>
  </sheetData>
  <sortState xmlns:xlrd2="http://schemas.microsoft.com/office/spreadsheetml/2017/richdata2" ref="A4:C41">
    <sortCondition descending="1" ref="C4:C41"/>
  </sortState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1"/>
  </sheetPr>
  <dimension ref="A1:D32"/>
  <sheetViews>
    <sheetView rightToLeft="1" topLeftCell="A19" zoomScaleNormal="100" workbookViewId="0">
      <selection activeCell="J29" sqref="J29:K32"/>
    </sheetView>
  </sheetViews>
  <sheetFormatPr defaultColWidth="9.453125" defaultRowHeight="16" x14ac:dyDescent="0.35"/>
  <cols>
    <col min="1" max="1" width="26.08984375" style="21" customWidth="1"/>
    <col min="2" max="4" width="16.54296875" style="21" customWidth="1"/>
    <col min="5" max="16384" width="9.453125" style="21"/>
  </cols>
  <sheetData>
    <row r="1" spans="1:4" ht="32" x14ac:dyDescent="0.35">
      <c r="A1" s="407" t="s">
        <v>413</v>
      </c>
      <c r="B1" s="154"/>
      <c r="C1" s="154"/>
      <c r="D1" s="154"/>
    </row>
    <row r="2" spans="1:4" x14ac:dyDescent="0.35">
      <c r="A2" s="97" t="s">
        <v>68</v>
      </c>
      <c r="B2" s="61"/>
      <c r="C2" s="61"/>
      <c r="D2" s="61"/>
    </row>
    <row r="3" spans="1:4" x14ac:dyDescent="0.35">
      <c r="A3" s="65" t="s">
        <v>57</v>
      </c>
      <c r="B3" s="65" t="s">
        <v>2</v>
      </c>
      <c r="C3" s="65" t="s">
        <v>0</v>
      </c>
      <c r="D3" s="65" t="s">
        <v>1</v>
      </c>
    </row>
    <row r="4" spans="1:4" ht="19" x14ac:dyDescent="0.35">
      <c r="A4" s="204" t="s">
        <v>114</v>
      </c>
      <c r="B4" s="71"/>
      <c r="C4" s="177"/>
      <c r="D4" s="177"/>
    </row>
    <row r="5" spans="1:4" x14ac:dyDescent="0.35">
      <c r="A5" s="164" t="s">
        <v>107</v>
      </c>
      <c r="B5" s="330">
        <v>49.3</v>
      </c>
      <c r="C5" s="330">
        <v>50.1</v>
      </c>
      <c r="D5" s="330">
        <v>48.7</v>
      </c>
    </row>
    <row r="6" spans="1:4" x14ac:dyDescent="0.35">
      <c r="A6" s="176" t="s">
        <v>55</v>
      </c>
      <c r="B6" s="71">
        <v>52.8</v>
      </c>
      <c r="C6" s="71">
        <v>53.8</v>
      </c>
      <c r="D6" s="71">
        <v>52</v>
      </c>
    </row>
    <row r="7" spans="1:4" x14ac:dyDescent="0.35">
      <c r="A7" s="73" t="s">
        <v>56</v>
      </c>
      <c r="B7" s="71">
        <v>43.7</v>
      </c>
      <c r="C7" s="71">
        <v>43.6</v>
      </c>
      <c r="D7" s="71">
        <v>43.7</v>
      </c>
    </row>
    <row r="8" spans="1:4" ht="19" x14ac:dyDescent="0.35">
      <c r="A8" s="456" t="s">
        <v>331</v>
      </c>
      <c r="B8" s="71">
        <v>51.4</v>
      </c>
      <c r="C8" s="71">
        <v>54.6</v>
      </c>
      <c r="D8" s="71">
        <v>48.3</v>
      </c>
    </row>
    <row r="9" spans="1:4" x14ac:dyDescent="0.35">
      <c r="A9" s="15"/>
      <c r="B9" s="174"/>
      <c r="C9" s="71"/>
      <c r="D9" s="71"/>
    </row>
    <row r="10" spans="1:4" ht="19" x14ac:dyDescent="0.35">
      <c r="A10" s="30" t="s">
        <v>361</v>
      </c>
      <c r="B10" s="71"/>
      <c r="C10" s="71"/>
      <c r="D10" s="71"/>
    </row>
    <row r="11" spans="1:4" x14ac:dyDescent="0.35">
      <c r="A11" s="164" t="s">
        <v>107</v>
      </c>
      <c r="B11" s="71">
        <v>20.399999999999999</v>
      </c>
      <c r="C11" s="210">
        <v>25.9</v>
      </c>
      <c r="D11" s="210">
        <v>15.8</v>
      </c>
    </row>
    <row r="12" spans="1:4" x14ac:dyDescent="0.35">
      <c r="A12" s="176" t="s">
        <v>55</v>
      </c>
      <c r="B12" s="71">
        <v>26.1</v>
      </c>
      <c r="C12" s="71">
        <v>33</v>
      </c>
      <c r="D12" s="209">
        <v>19.899999999999999</v>
      </c>
    </row>
    <row r="13" spans="1:4" x14ac:dyDescent="0.35">
      <c r="A13" s="73" t="s">
        <v>56</v>
      </c>
      <c r="B13" s="209">
        <v>9.1999999999999993</v>
      </c>
      <c r="C13" s="209">
        <v>10.6</v>
      </c>
      <c r="D13" s="209">
        <v>8.1999999999999993</v>
      </c>
    </row>
    <row r="14" spans="1:4" ht="19" x14ac:dyDescent="0.35">
      <c r="A14" s="456" t="s">
        <v>331</v>
      </c>
      <c r="B14" s="71">
        <v>49.7</v>
      </c>
      <c r="C14" s="188">
        <v>57.7</v>
      </c>
      <c r="D14" s="188">
        <v>41.3</v>
      </c>
    </row>
    <row r="15" spans="1:4" x14ac:dyDescent="0.35">
      <c r="A15" s="179"/>
    </row>
    <row r="16" spans="1:4" ht="19" x14ac:dyDescent="0.35">
      <c r="A16" s="30" t="s">
        <v>362</v>
      </c>
      <c r="B16" s="71"/>
      <c r="C16" s="71"/>
      <c r="D16" s="71"/>
    </row>
    <row r="17" spans="1:4" x14ac:dyDescent="0.35">
      <c r="A17" s="164" t="s">
        <v>107</v>
      </c>
      <c r="B17" s="71">
        <v>79.099999999999994</v>
      </c>
      <c r="C17" s="210">
        <v>81</v>
      </c>
      <c r="D17" s="210">
        <v>77.5</v>
      </c>
    </row>
    <row r="18" spans="1:4" x14ac:dyDescent="0.35">
      <c r="A18" s="176" t="s">
        <v>55</v>
      </c>
      <c r="B18" s="71">
        <v>79.8</v>
      </c>
      <c r="C18" s="71">
        <v>79.3</v>
      </c>
      <c r="D18" s="71">
        <v>80.2</v>
      </c>
    </row>
    <row r="19" spans="1:4" x14ac:dyDescent="0.35">
      <c r="A19" s="73" t="s">
        <v>56</v>
      </c>
      <c r="B19" s="210">
        <v>77.900000000000006</v>
      </c>
      <c r="C19" s="210">
        <v>84.8</v>
      </c>
      <c r="D19" s="210">
        <v>72.7</v>
      </c>
    </row>
    <row r="20" spans="1:4" ht="19" x14ac:dyDescent="0.35">
      <c r="A20" s="456" t="s">
        <v>331</v>
      </c>
      <c r="B20" s="71">
        <v>69.2</v>
      </c>
      <c r="C20" s="188">
        <v>66.099999999999994</v>
      </c>
      <c r="D20" s="188">
        <v>72.599999999999994</v>
      </c>
    </row>
    <row r="21" spans="1:4" x14ac:dyDescent="0.35">
      <c r="A21" s="176"/>
      <c r="B21" s="71"/>
      <c r="C21" s="188"/>
      <c r="D21" s="188"/>
    </row>
    <row r="22" spans="1:4" ht="19" x14ac:dyDescent="0.35">
      <c r="A22" s="30" t="s">
        <v>363</v>
      </c>
      <c r="B22" s="71"/>
      <c r="C22" s="71"/>
      <c r="D22" s="71"/>
    </row>
    <row r="23" spans="1:4" x14ac:dyDescent="0.35">
      <c r="A23" s="164" t="s">
        <v>107</v>
      </c>
      <c r="B23" s="71">
        <v>29.4</v>
      </c>
      <c r="C23" s="210">
        <v>25.5</v>
      </c>
      <c r="D23" s="210">
        <v>32.700000000000003</v>
      </c>
    </row>
    <row r="24" spans="1:4" x14ac:dyDescent="0.35">
      <c r="A24" s="176" t="s">
        <v>55</v>
      </c>
      <c r="B24" s="71">
        <v>27.5</v>
      </c>
      <c r="C24" s="71">
        <v>25.3</v>
      </c>
      <c r="D24" s="71">
        <v>29.5</v>
      </c>
    </row>
    <row r="25" spans="1:4" x14ac:dyDescent="0.35">
      <c r="A25" s="73" t="s">
        <v>56</v>
      </c>
      <c r="B25" s="210">
        <v>33</v>
      </c>
      <c r="C25" s="209">
        <v>25.9</v>
      </c>
      <c r="D25" s="210">
        <v>38.4</v>
      </c>
    </row>
    <row r="26" spans="1:4" ht="19" x14ac:dyDescent="0.35">
      <c r="A26" s="456" t="s">
        <v>331</v>
      </c>
      <c r="B26" s="153">
        <v>35.6</v>
      </c>
      <c r="C26" s="153">
        <v>35.700000000000003</v>
      </c>
      <c r="D26" s="153">
        <v>35.4</v>
      </c>
    </row>
    <row r="27" spans="1:4" x14ac:dyDescent="0.35">
      <c r="A27" s="178" t="s">
        <v>112</v>
      </c>
      <c r="B27" s="71"/>
    </row>
    <row r="28" spans="1:4" x14ac:dyDescent="0.35">
      <c r="A28" s="25" t="s">
        <v>115</v>
      </c>
    </row>
    <row r="29" spans="1:4" x14ac:dyDescent="0.35">
      <c r="A29" s="329" t="s">
        <v>125</v>
      </c>
    </row>
    <row r="30" spans="1:4" ht="28.5" x14ac:dyDescent="0.35">
      <c r="A30" s="355" t="s">
        <v>358</v>
      </c>
      <c r="B30" s="154"/>
      <c r="C30" s="154"/>
      <c r="D30" s="154"/>
    </row>
    <row r="31" spans="1:4" ht="28.5" x14ac:dyDescent="0.35">
      <c r="A31" s="355" t="s">
        <v>359</v>
      </c>
      <c r="B31" s="154"/>
      <c r="C31" s="154"/>
      <c r="D31" s="154"/>
    </row>
    <row r="32" spans="1:4" ht="28.5" x14ac:dyDescent="0.35">
      <c r="A32" s="355" t="s">
        <v>360</v>
      </c>
      <c r="B32" s="154"/>
      <c r="C32" s="154"/>
      <c r="D32" s="154"/>
    </row>
  </sheetData>
  <sortState xmlns:xlrd2="http://schemas.microsoft.com/office/spreadsheetml/2017/richdata2" ref="A31:D37">
    <sortCondition descending="1" ref="B31:B37"/>
  </sortState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>
    <oddFooter>&amp;L&amp;F&amp;C&amp;P
&amp;D&amp;R&amp;A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1"/>
  </sheetPr>
  <dimension ref="A1:E24"/>
  <sheetViews>
    <sheetView rightToLeft="1" zoomScaleNormal="100" workbookViewId="0">
      <selection activeCell="J29" sqref="J29:K32"/>
    </sheetView>
  </sheetViews>
  <sheetFormatPr defaultColWidth="9.08984375" defaultRowHeight="16" x14ac:dyDescent="0.35"/>
  <cols>
    <col min="1" max="1" width="25.453125" style="21" customWidth="1"/>
    <col min="2" max="4" width="12.54296875" style="21" customWidth="1"/>
    <col min="5" max="5" width="17.453125" style="21" bestFit="1" customWidth="1"/>
    <col min="6" max="16384" width="9.08984375" style="21"/>
  </cols>
  <sheetData>
    <row r="1" spans="1:5" ht="19" x14ac:dyDescent="0.35">
      <c r="A1" s="407" t="s">
        <v>412</v>
      </c>
      <c r="B1" s="154"/>
      <c r="C1" s="154"/>
      <c r="D1" s="154"/>
      <c r="E1" s="154"/>
    </row>
    <row r="2" spans="1:5" x14ac:dyDescent="0.35">
      <c r="A2" s="97" t="s">
        <v>68</v>
      </c>
      <c r="B2" s="61"/>
      <c r="C2" s="61"/>
      <c r="D2" s="61"/>
      <c r="E2" s="61"/>
    </row>
    <row r="3" spans="1:5" x14ac:dyDescent="0.35">
      <c r="A3" s="334"/>
      <c r="B3" s="224" t="s">
        <v>41</v>
      </c>
      <c r="C3" s="224"/>
      <c r="D3" s="224"/>
      <c r="E3" s="72"/>
    </row>
    <row r="4" spans="1:5" ht="19" x14ac:dyDescent="0.35">
      <c r="A4" s="65" t="s">
        <v>57</v>
      </c>
      <c r="B4" s="65" t="s">
        <v>2</v>
      </c>
      <c r="C4" s="65" t="s">
        <v>0</v>
      </c>
      <c r="D4" s="65" t="s">
        <v>1</v>
      </c>
      <c r="E4" s="61" t="s">
        <v>116</v>
      </c>
    </row>
    <row r="5" spans="1:5" ht="16.5" customHeight="1" x14ac:dyDescent="0.35">
      <c r="A5" s="204" t="s">
        <v>2</v>
      </c>
      <c r="B5" s="177">
        <v>100</v>
      </c>
      <c r="C5" s="177">
        <v>100</v>
      </c>
      <c r="D5" s="177">
        <v>100</v>
      </c>
      <c r="E5" s="177">
        <v>100</v>
      </c>
    </row>
    <row r="6" spans="1:5" ht="16.5" customHeight="1" x14ac:dyDescent="0.35">
      <c r="A6" s="176" t="s">
        <v>117</v>
      </c>
      <c r="B6" s="71">
        <v>1.3</v>
      </c>
      <c r="C6" s="71" t="s">
        <v>100</v>
      </c>
      <c r="D6" s="71" t="s">
        <v>100</v>
      </c>
      <c r="E6" s="71">
        <v>3.5</v>
      </c>
    </row>
    <row r="7" spans="1:5" x14ac:dyDescent="0.35">
      <c r="A7" s="176" t="s">
        <v>118</v>
      </c>
      <c r="B7" s="71">
        <v>33.9</v>
      </c>
      <c r="C7" s="71">
        <v>34.4</v>
      </c>
      <c r="D7" s="71">
        <v>33.299999999999997</v>
      </c>
      <c r="E7" s="71">
        <v>45.3</v>
      </c>
    </row>
    <row r="8" spans="1:5" x14ac:dyDescent="0.35">
      <c r="A8" s="73" t="s">
        <v>119</v>
      </c>
      <c r="B8" s="71">
        <v>41.7</v>
      </c>
      <c r="C8" s="71">
        <v>42.7</v>
      </c>
      <c r="D8" s="71">
        <v>40.799999999999997</v>
      </c>
      <c r="E8" s="71">
        <v>34.6</v>
      </c>
    </row>
    <row r="9" spans="1:5" x14ac:dyDescent="0.35">
      <c r="A9" s="176" t="s">
        <v>120</v>
      </c>
      <c r="B9" s="71">
        <v>16.7</v>
      </c>
      <c r="C9" s="71">
        <v>16.600000000000001</v>
      </c>
      <c r="D9" s="71">
        <v>16.8</v>
      </c>
      <c r="E9" s="71">
        <v>12.5</v>
      </c>
    </row>
    <row r="10" spans="1:5" x14ac:dyDescent="0.35">
      <c r="A10" s="21" t="s">
        <v>121</v>
      </c>
      <c r="B10" s="71">
        <v>6.4</v>
      </c>
      <c r="C10" s="71">
        <v>5</v>
      </c>
      <c r="D10" s="21">
        <v>7.6</v>
      </c>
      <c r="E10" s="21">
        <v>4.2</v>
      </c>
    </row>
    <row r="12" spans="1:5" x14ac:dyDescent="0.35">
      <c r="A12" s="15" t="s">
        <v>122</v>
      </c>
      <c r="B12" s="71"/>
      <c r="C12" s="177"/>
      <c r="D12" s="177"/>
      <c r="E12" s="177"/>
    </row>
    <row r="13" spans="1:5" x14ac:dyDescent="0.35">
      <c r="A13" s="164" t="s">
        <v>107</v>
      </c>
      <c r="B13" s="330">
        <v>23.1</v>
      </c>
      <c r="C13" s="330">
        <v>21.6</v>
      </c>
      <c r="D13" s="330">
        <v>24.4</v>
      </c>
      <c r="E13" s="330"/>
    </row>
    <row r="14" spans="1:5" x14ac:dyDescent="0.35">
      <c r="A14" s="204" t="s">
        <v>40</v>
      </c>
      <c r="B14" s="330"/>
      <c r="C14" s="330"/>
      <c r="D14" s="330"/>
      <c r="E14" s="330"/>
    </row>
    <row r="15" spans="1:5" x14ac:dyDescent="0.35">
      <c r="A15" s="176" t="s">
        <v>55</v>
      </c>
      <c r="B15" s="71">
        <v>23.1</v>
      </c>
      <c r="C15" s="71">
        <v>22.3</v>
      </c>
      <c r="D15" s="71">
        <v>23.9</v>
      </c>
      <c r="E15" s="71"/>
    </row>
    <row r="16" spans="1:5" x14ac:dyDescent="0.35">
      <c r="A16" s="73" t="s">
        <v>56</v>
      </c>
      <c r="B16" s="71">
        <v>23.1</v>
      </c>
      <c r="C16" s="71">
        <v>20.399999999999999</v>
      </c>
      <c r="D16" s="71">
        <v>25.3</v>
      </c>
      <c r="E16" s="71"/>
    </row>
    <row r="17" spans="1:5" x14ac:dyDescent="0.35">
      <c r="A17" s="204" t="s">
        <v>123</v>
      </c>
      <c r="B17" s="71"/>
      <c r="C17" s="71"/>
      <c r="D17" s="71"/>
      <c r="E17" s="71"/>
    </row>
    <row r="18" spans="1:5" x14ac:dyDescent="0.35">
      <c r="A18" s="73" t="s">
        <v>124</v>
      </c>
      <c r="B18" s="71">
        <v>21.9</v>
      </c>
      <c r="C18" s="71">
        <v>20.6</v>
      </c>
      <c r="D18" s="71">
        <v>23.1</v>
      </c>
      <c r="E18" s="71"/>
    </row>
    <row r="19" spans="1:5" x14ac:dyDescent="0.35">
      <c r="A19" s="73" t="s">
        <v>18</v>
      </c>
      <c r="B19" s="71">
        <v>36.4</v>
      </c>
      <c r="C19" s="209">
        <v>32.5</v>
      </c>
      <c r="D19" s="71">
        <v>40.799999999999997</v>
      </c>
      <c r="E19" s="71"/>
    </row>
    <row r="20" spans="1:5" x14ac:dyDescent="0.35">
      <c r="A20" s="73"/>
      <c r="B20" s="71"/>
      <c r="C20" s="71"/>
      <c r="D20" s="71"/>
      <c r="E20" s="71"/>
    </row>
    <row r="21" spans="1:5" ht="19" x14ac:dyDescent="0.35">
      <c r="A21" s="176" t="s">
        <v>116</v>
      </c>
      <c r="B21" s="153">
        <v>16.7</v>
      </c>
      <c r="C21" s="153">
        <v>17</v>
      </c>
      <c r="D21" s="153">
        <v>16.399999999999999</v>
      </c>
      <c r="E21" s="153"/>
    </row>
    <row r="22" spans="1:5" x14ac:dyDescent="0.35">
      <c r="A22" s="178" t="s">
        <v>112</v>
      </c>
      <c r="B22" s="71"/>
    </row>
    <row r="23" spans="1:5" ht="28.5" x14ac:dyDescent="0.35">
      <c r="A23" s="355" t="s">
        <v>365</v>
      </c>
      <c r="B23" s="154"/>
      <c r="C23" s="154"/>
      <c r="D23" s="154"/>
      <c r="E23" s="154"/>
    </row>
    <row r="24" spans="1:5" x14ac:dyDescent="0.35">
      <c r="A24" s="25" t="s">
        <v>125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&amp;L&amp;F&amp;C&amp;P
&amp;D&amp;R&amp;A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/>
  </sheetPr>
  <dimension ref="A1:E35"/>
  <sheetViews>
    <sheetView rightToLeft="1" zoomScaleNormal="100" workbookViewId="0">
      <selection activeCell="J29" sqref="J29:K32"/>
    </sheetView>
  </sheetViews>
  <sheetFormatPr defaultColWidth="9.453125" defaultRowHeight="16" x14ac:dyDescent="0.35"/>
  <cols>
    <col min="1" max="1" width="38.54296875" style="21" customWidth="1"/>
    <col min="2" max="4" width="16.54296875" style="21" customWidth="1"/>
    <col min="5" max="16384" width="9.453125" style="21"/>
  </cols>
  <sheetData>
    <row r="1" spans="1:5" x14ac:dyDescent="0.35">
      <c r="A1" s="159" t="s">
        <v>411</v>
      </c>
      <c r="B1" s="154"/>
      <c r="C1" s="154"/>
      <c r="D1" s="154"/>
    </row>
    <row r="2" spans="1:5" x14ac:dyDescent="0.35">
      <c r="A2" s="97" t="s">
        <v>68</v>
      </c>
      <c r="B2" s="61"/>
      <c r="C2" s="61"/>
      <c r="D2" s="61"/>
    </row>
    <row r="3" spans="1:5" ht="16.5" customHeight="1" x14ac:dyDescent="0.35">
      <c r="A3" s="65" t="s">
        <v>57</v>
      </c>
      <c r="B3" s="65" t="s">
        <v>2</v>
      </c>
      <c r="C3" s="65" t="s">
        <v>0</v>
      </c>
      <c r="D3" s="65" t="s">
        <v>1</v>
      </c>
    </row>
    <row r="4" spans="1:5" ht="32.4" customHeight="1" x14ac:dyDescent="0.35">
      <c r="A4" s="461" t="s">
        <v>319</v>
      </c>
      <c r="B4" s="71">
        <v>11.1</v>
      </c>
      <c r="C4" s="71">
        <v>14.9</v>
      </c>
      <c r="D4" s="71">
        <v>8</v>
      </c>
      <c r="E4" s="457"/>
    </row>
    <row r="5" spans="1:5" ht="16.5" customHeight="1" x14ac:dyDescent="0.35">
      <c r="A5" s="430"/>
      <c r="B5" s="330"/>
      <c r="C5" s="330"/>
      <c r="D5" s="330"/>
    </row>
    <row r="6" spans="1:5" x14ac:dyDescent="0.35">
      <c r="A6" s="458" t="s">
        <v>314</v>
      </c>
      <c r="B6" s="330">
        <v>11</v>
      </c>
      <c r="C6" s="330">
        <v>14.8</v>
      </c>
      <c r="D6" s="330">
        <v>7.9</v>
      </c>
    </row>
    <row r="7" spans="1:5" ht="20" customHeight="1" x14ac:dyDescent="0.35">
      <c r="A7" s="20" t="s">
        <v>322</v>
      </c>
      <c r="B7" s="71"/>
      <c r="C7" s="71"/>
      <c r="D7" s="71"/>
    </row>
    <row r="8" spans="1:5" ht="16.5" customHeight="1" x14ac:dyDescent="0.35">
      <c r="A8" s="73" t="s">
        <v>2</v>
      </c>
      <c r="B8" s="71">
        <v>100</v>
      </c>
      <c r="C8" s="71">
        <v>100</v>
      </c>
      <c r="D8" s="71">
        <v>100</v>
      </c>
    </row>
    <row r="9" spans="1:5" ht="16.5" customHeight="1" x14ac:dyDescent="0.35">
      <c r="A9" s="462" t="s">
        <v>315</v>
      </c>
      <c r="B9" s="209">
        <v>19.7</v>
      </c>
      <c r="C9" s="209">
        <v>15.7</v>
      </c>
      <c r="D9" s="209">
        <v>25.8</v>
      </c>
    </row>
    <row r="10" spans="1:5" ht="16.5" customHeight="1" x14ac:dyDescent="0.35">
      <c r="A10" s="432" t="s">
        <v>126</v>
      </c>
      <c r="B10" s="209">
        <v>27.7</v>
      </c>
      <c r="C10" s="209">
        <v>22.3</v>
      </c>
      <c r="D10" s="209">
        <v>36.1</v>
      </c>
    </row>
    <row r="11" spans="1:5" ht="16.5" customHeight="1" x14ac:dyDescent="0.35">
      <c r="A11" s="431" t="s">
        <v>127</v>
      </c>
      <c r="B11" s="71">
        <v>36.200000000000003</v>
      </c>
      <c r="C11" s="209">
        <v>39.6</v>
      </c>
      <c r="D11" s="209">
        <v>31.1</v>
      </c>
    </row>
    <row r="12" spans="1:5" ht="16.5" customHeight="1" x14ac:dyDescent="0.35">
      <c r="A12" s="463" t="s">
        <v>316</v>
      </c>
      <c r="B12" s="209">
        <v>16.399999999999999</v>
      </c>
      <c r="C12" s="209">
        <v>22.4</v>
      </c>
      <c r="D12" s="433" t="s">
        <v>100</v>
      </c>
    </row>
    <row r="13" spans="1:5" ht="16.5" customHeight="1" x14ac:dyDescent="0.35">
      <c r="A13" s="432"/>
      <c r="B13" s="209"/>
      <c r="C13" s="209"/>
      <c r="D13" s="433"/>
    </row>
    <row r="14" spans="1:5" ht="30" customHeight="1" x14ac:dyDescent="0.35">
      <c r="A14" s="149" t="s">
        <v>317</v>
      </c>
      <c r="B14" s="71">
        <v>36</v>
      </c>
      <c r="C14" s="71">
        <v>56.3</v>
      </c>
      <c r="D14" s="71">
        <v>20.5</v>
      </c>
    </row>
    <row r="15" spans="1:5" ht="32" x14ac:dyDescent="0.35">
      <c r="A15" s="434" t="s">
        <v>128</v>
      </c>
      <c r="B15" s="71"/>
      <c r="C15" s="209"/>
      <c r="D15" s="71"/>
    </row>
    <row r="16" spans="1:5" ht="16.5" customHeight="1" x14ac:dyDescent="0.35">
      <c r="A16" s="432" t="s">
        <v>129</v>
      </c>
      <c r="B16" s="71">
        <v>100</v>
      </c>
      <c r="C16" s="71">
        <v>100</v>
      </c>
      <c r="D16" s="71">
        <v>100</v>
      </c>
    </row>
    <row r="17" spans="1:4" ht="16.5" customHeight="1" x14ac:dyDescent="0.35">
      <c r="A17" s="432" t="s">
        <v>130</v>
      </c>
      <c r="B17" s="433" t="s">
        <v>100</v>
      </c>
      <c r="C17" s="433" t="s">
        <v>100</v>
      </c>
      <c r="D17" s="433" t="s">
        <v>100</v>
      </c>
    </row>
    <row r="18" spans="1:4" ht="16.5" customHeight="1" x14ac:dyDescent="0.35">
      <c r="A18" s="431" t="s">
        <v>131</v>
      </c>
      <c r="B18" s="209">
        <v>8.5</v>
      </c>
      <c r="C18" s="209">
        <v>7.4</v>
      </c>
      <c r="D18" s="209">
        <v>10.7</v>
      </c>
    </row>
    <row r="19" spans="1:4" ht="16.5" customHeight="1" x14ac:dyDescent="0.35">
      <c r="A19" s="432" t="s">
        <v>132</v>
      </c>
      <c r="B19" s="71">
        <v>17.600000000000001</v>
      </c>
      <c r="C19" s="71">
        <v>19.3</v>
      </c>
      <c r="D19" s="209">
        <v>14.2</v>
      </c>
    </row>
    <row r="20" spans="1:4" ht="16.5" customHeight="1" x14ac:dyDescent="0.35">
      <c r="A20" s="432" t="s">
        <v>133</v>
      </c>
      <c r="B20" s="71">
        <v>21.2</v>
      </c>
      <c r="C20" s="71">
        <v>22.3</v>
      </c>
      <c r="D20" s="209">
        <v>19</v>
      </c>
    </row>
    <row r="21" spans="1:4" ht="16.5" customHeight="1" x14ac:dyDescent="0.35">
      <c r="A21" s="432" t="s">
        <v>134</v>
      </c>
      <c r="B21" s="71">
        <v>21</v>
      </c>
      <c r="C21" s="71">
        <v>21.4</v>
      </c>
      <c r="D21" s="209">
        <v>20.2</v>
      </c>
    </row>
    <row r="22" spans="1:4" ht="16.5" customHeight="1" x14ac:dyDescent="0.35">
      <c r="A22" s="431" t="s">
        <v>135</v>
      </c>
      <c r="B22" s="71">
        <v>31</v>
      </c>
      <c r="C22" s="71">
        <v>28.6</v>
      </c>
      <c r="D22" s="71">
        <v>36</v>
      </c>
    </row>
    <row r="23" spans="1:4" ht="16.5" customHeight="1" x14ac:dyDescent="0.35">
      <c r="A23" s="432"/>
      <c r="B23" s="71"/>
      <c r="C23" s="71"/>
      <c r="D23" s="71"/>
    </row>
    <row r="24" spans="1:4" ht="36" customHeight="1" x14ac:dyDescent="0.35">
      <c r="A24" s="459" t="s">
        <v>320</v>
      </c>
      <c r="B24" s="188">
        <v>23.2</v>
      </c>
      <c r="C24" s="188">
        <v>31.6</v>
      </c>
      <c r="D24" s="188">
        <v>15.2</v>
      </c>
    </row>
    <row r="25" spans="1:4" ht="36" customHeight="1" x14ac:dyDescent="0.35">
      <c r="A25" s="460" t="s">
        <v>321</v>
      </c>
      <c r="B25" s="153">
        <v>22.1</v>
      </c>
      <c r="C25" s="153">
        <v>30.1</v>
      </c>
      <c r="D25" s="153">
        <v>14.7</v>
      </c>
    </row>
    <row r="26" spans="1:4" ht="16.5" customHeight="1" x14ac:dyDescent="0.35">
      <c r="A26" s="178" t="s">
        <v>112</v>
      </c>
      <c r="B26" s="71"/>
    </row>
    <row r="27" spans="1:4" ht="16.5" customHeight="1" x14ac:dyDescent="0.35">
      <c r="A27" s="25" t="s">
        <v>318</v>
      </c>
    </row>
    <row r="28" spans="1:4" ht="16.5" customHeight="1" x14ac:dyDescent="0.35">
      <c r="A28" s="25" t="s">
        <v>125</v>
      </c>
    </row>
    <row r="29" spans="1:4" ht="16.5" customHeight="1" x14ac:dyDescent="0.35"/>
    <row r="30" spans="1:4" ht="16.5" customHeight="1" x14ac:dyDescent="0.35"/>
    <row r="31" spans="1:4" ht="16.5" customHeight="1" x14ac:dyDescent="0.35"/>
    <row r="32" spans="1:4" ht="16.5" customHeight="1" x14ac:dyDescent="0.35"/>
    <row r="33" ht="16.5" customHeight="1" x14ac:dyDescent="0.35"/>
    <row r="34" ht="16.5" customHeight="1" x14ac:dyDescent="0.35"/>
    <row r="35" ht="16.5" customHeight="1" x14ac:dyDescent="0.35"/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&amp;L&amp;F&amp;C&amp;P
&amp;D&amp;R&amp;A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1"/>
  </sheetPr>
  <dimension ref="A1:G33"/>
  <sheetViews>
    <sheetView rightToLeft="1" zoomScaleNormal="100" workbookViewId="0">
      <selection activeCell="J29" sqref="J29:K32"/>
    </sheetView>
  </sheetViews>
  <sheetFormatPr defaultColWidth="9.453125" defaultRowHeight="16" x14ac:dyDescent="0.35"/>
  <cols>
    <col min="1" max="1" width="37.453125" style="21" customWidth="1"/>
    <col min="2" max="4" width="11.36328125" style="71" customWidth="1"/>
    <col min="5" max="5" width="19.08984375" style="71" customWidth="1"/>
    <col min="6" max="16384" width="9.453125" style="21"/>
  </cols>
  <sheetData>
    <row r="1" spans="1:5" ht="19" x14ac:dyDescent="0.35">
      <c r="A1" s="159" t="s">
        <v>410</v>
      </c>
      <c r="B1" s="187"/>
      <c r="C1" s="187"/>
      <c r="D1" s="187"/>
      <c r="E1" s="187"/>
    </row>
    <row r="2" spans="1:5" x14ac:dyDescent="0.35">
      <c r="A2" s="97" t="s">
        <v>68</v>
      </c>
      <c r="B2" s="153"/>
      <c r="C2" s="153"/>
      <c r="D2" s="153"/>
      <c r="E2" s="153"/>
    </row>
    <row r="3" spans="1:5" x14ac:dyDescent="0.35">
      <c r="A3" s="334"/>
      <c r="B3" s="332" t="s">
        <v>41</v>
      </c>
      <c r="C3" s="332"/>
      <c r="D3" s="332"/>
      <c r="E3" s="188"/>
    </row>
    <row r="4" spans="1:5" ht="19" x14ac:dyDescent="0.35">
      <c r="A4" s="65" t="s">
        <v>57</v>
      </c>
      <c r="B4" s="221" t="s">
        <v>2</v>
      </c>
      <c r="C4" s="221" t="s">
        <v>0</v>
      </c>
      <c r="D4" s="221" t="s">
        <v>1</v>
      </c>
      <c r="E4" s="211" t="s">
        <v>116</v>
      </c>
    </row>
    <row r="5" spans="1:5" ht="32" x14ac:dyDescent="0.35">
      <c r="A5" s="435" t="s">
        <v>136</v>
      </c>
      <c r="B5" s="436"/>
      <c r="C5" s="331"/>
      <c r="D5" s="331"/>
      <c r="E5" s="331"/>
    </row>
    <row r="6" spans="1:5" x14ac:dyDescent="0.35">
      <c r="A6" s="21" t="s">
        <v>2</v>
      </c>
      <c r="B6" s="71">
        <v>100</v>
      </c>
      <c r="C6" s="71">
        <v>100</v>
      </c>
      <c r="D6" s="71">
        <v>100</v>
      </c>
      <c r="E6" s="71">
        <v>100</v>
      </c>
    </row>
    <row r="7" spans="1:5" x14ac:dyDescent="0.35">
      <c r="A7" s="21" t="s">
        <v>137</v>
      </c>
      <c r="B7" s="71">
        <v>27.8</v>
      </c>
      <c r="C7" s="71">
        <v>23.2</v>
      </c>
      <c r="D7" s="71">
        <v>31.5</v>
      </c>
      <c r="E7" s="71">
        <v>15.1</v>
      </c>
    </row>
    <row r="8" spans="1:5" x14ac:dyDescent="0.35">
      <c r="A8" s="21" t="s">
        <v>138</v>
      </c>
      <c r="B8" s="71">
        <v>13.6</v>
      </c>
      <c r="C8" s="71">
        <v>10.1</v>
      </c>
      <c r="D8" s="71">
        <v>16.5</v>
      </c>
      <c r="E8" s="71">
        <v>11.1</v>
      </c>
    </row>
    <row r="9" spans="1:5" x14ac:dyDescent="0.35">
      <c r="A9" s="21" t="s">
        <v>139</v>
      </c>
      <c r="B9" s="71">
        <v>12.9</v>
      </c>
      <c r="C9" s="71">
        <v>11.4</v>
      </c>
      <c r="D9" s="71">
        <v>14.3</v>
      </c>
      <c r="E9" s="71">
        <v>13.7</v>
      </c>
    </row>
    <row r="10" spans="1:5" x14ac:dyDescent="0.35">
      <c r="A10" s="21" t="s">
        <v>323</v>
      </c>
      <c r="B10" s="71">
        <v>45.7</v>
      </c>
      <c r="C10" s="71">
        <v>55.3</v>
      </c>
      <c r="D10" s="71">
        <v>37.700000000000003</v>
      </c>
      <c r="E10" s="71">
        <v>60.1</v>
      </c>
    </row>
    <row r="11" spans="1:5" x14ac:dyDescent="0.35">
      <c r="B11" s="174"/>
    </row>
    <row r="12" spans="1:5" ht="32" x14ac:dyDescent="0.35">
      <c r="A12" s="90" t="s">
        <v>140</v>
      </c>
      <c r="B12" s="174"/>
    </row>
    <row r="13" spans="1:5" x14ac:dyDescent="0.35">
      <c r="A13" s="265" t="s">
        <v>2</v>
      </c>
      <c r="B13" s="330">
        <f>+B7+B8+B9</f>
        <v>54.3</v>
      </c>
      <c r="C13" s="330">
        <f t="shared" ref="C13:D13" si="0">+C7+C8+C9</f>
        <v>44.699999999999996</v>
      </c>
      <c r="D13" s="330">
        <f t="shared" si="0"/>
        <v>62.3</v>
      </c>
      <c r="E13" s="71">
        <f>+E7+E8+E9</f>
        <v>39.9</v>
      </c>
    </row>
    <row r="14" spans="1:5" x14ac:dyDescent="0.35">
      <c r="A14" s="73" t="s">
        <v>55</v>
      </c>
      <c r="B14" s="71">
        <v>50.3</v>
      </c>
      <c r="C14" s="71">
        <v>42.8</v>
      </c>
      <c r="D14" s="71">
        <v>56.9</v>
      </c>
    </row>
    <row r="15" spans="1:5" x14ac:dyDescent="0.35">
      <c r="A15" s="73" t="s">
        <v>56</v>
      </c>
      <c r="B15" s="71">
        <v>60.8</v>
      </c>
      <c r="C15" s="71">
        <v>47.9</v>
      </c>
      <c r="D15" s="71">
        <v>70.599999999999994</v>
      </c>
    </row>
    <row r="16" spans="1:5" x14ac:dyDescent="0.35">
      <c r="B16" s="174"/>
    </row>
    <row r="17" spans="1:7" ht="35" x14ac:dyDescent="0.35">
      <c r="A17" s="464" t="s">
        <v>330</v>
      </c>
      <c r="B17" s="436"/>
      <c r="C17" s="331"/>
      <c r="D17" s="331"/>
      <c r="E17" s="331"/>
    </row>
    <row r="18" spans="1:7" x14ac:dyDescent="0.35">
      <c r="A18" s="21" t="s">
        <v>2</v>
      </c>
      <c r="B18" s="71">
        <v>100</v>
      </c>
      <c r="C18" s="71">
        <v>100</v>
      </c>
      <c r="D18" s="71">
        <v>100</v>
      </c>
      <c r="E18" s="71">
        <v>100</v>
      </c>
      <c r="F18" s="457"/>
    </row>
    <row r="19" spans="1:7" x14ac:dyDescent="0.35">
      <c r="A19" s="21" t="s">
        <v>324</v>
      </c>
      <c r="B19" s="71">
        <v>16.8</v>
      </c>
      <c r="C19" s="71">
        <v>11</v>
      </c>
      <c r="D19" s="71">
        <v>21.6</v>
      </c>
      <c r="E19" s="71">
        <v>14.4</v>
      </c>
    </row>
    <row r="20" spans="1:7" x14ac:dyDescent="0.35">
      <c r="A20" s="21" t="s">
        <v>325</v>
      </c>
      <c r="B20" s="71">
        <v>39.799999999999997</v>
      </c>
      <c r="C20" s="71">
        <v>37.5</v>
      </c>
      <c r="D20" s="71">
        <v>41.7</v>
      </c>
      <c r="E20" s="71">
        <v>39.4</v>
      </c>
    </row>
    <row r="21" spans="1:7" x14ac:dyDescent="0.35">
      <c r="A21" s="21" t="s">
        <v>326</v>
      </c>
      <c r="B21" s="71">
        <v>15.5</v>
      </c>
      <c r="C21" s="71">
        <v>18</v>
      </c>
      <c r="D21" s="71">
        <v>13.4</v>
      </c>
      <c r="E21" s="71">
        <v>16.5</v>
      </c>
    </row>
    <row r="22" spans="1:7" s="64" customFormat="1" x14ac:dyDescent="0.35">
      <c r="A22" s="21" t="s">
        <v>327</v>
      </c>
      <c r="B22" s="71">
        <v>27.9</v>
      </c>
      <c r="C22" s="71">
        <v>33.5</v>
      </c>
      <c r="D22" s="71">
        <v>23.3</v>
      </c>
      <c r="E22" s="71">
        <v>29.7</v>
      </c>
    </row>
    <row r="23" spans="1:7" x14ac:dyDescent="0.35">
      <c r="B23" s="174"/>
    </row>
    <row r="24" spans="1:7" ht="35" x14ac:dyDescent="0.35">
      <c r="A24" s="464" t="s">
        <v>329</v>
      </c>
      <c r="B24" s="174"/>
    </row>
    <row r="25" spans="1:7" x14ac:dyDescent="0.35">
      <c r="A25" s="265" t="s">
        <v>2</v>
      </c>
      <c r="B25" s="330">
        <f>+B19+B20+B21</f>
        <v>72.099999999999994</v>
      </c>
      <c r="C25" s="330">
        <f t="shared" ref="C25:D25" si="1">+C19+C20+C21</f>
        <v>66.5</v>
      </c>
      <c r="D25" s="330">
        <f t="shared" si="1"/>
        <v>76.7</v>
      </c>
      <c r="E25" s="71">
        <f>+E19++E20+E21</f>
        <v>70.3</v>
      </c>
    </row>
    <row r="26" spans="1:7" x14ac:dyDescent="0.35">
      <c r="A26" s="73" t="s">
        <v>55</v>
      </c>
      <c r="B26" s="71">
        <v>67.900000000000006</v>
      </c>
      <c r="C26" s="71">
        <v>63.4</v>
      </c>
      <c r="D26" s="71">
        <v>71.900000000000006</v>
      </c>
      <c r="G26" s="71"/>
    </row>
    <row r="27" spans="1:7" x14ac:dyDescent="0.35">
      <c r="A27" s="73" t="s">
        <v>56</v>
      </c>
      <c r="B27" s="71">
        <v>78.8</v>
      </c>
      <c r="C27" s="71">
        <v>71.8</v>
      </c>
      <c r="D27" s="71">
        <v>84.2</v>
      </c>
    </row>
    <row r="28" spans="1:7" x14ac:dyDescent="0.35">
      <c r="A28" s="61"/>
      <c r="B28" s="175"/>
      <c r="C28" s="153"/>
      <c r="D28" s="211"/>
      <c r="E28" s="153"/>
    </row>
    <row r="29" spans="1:7" x14ac:dyDescent="0.35">
      <c r="A29" s="9" t="s">
        <v>141</v>
      </c>
    </row>
    <row r="30" spans="1:7" x14ac:dyDescent="0.35">
      <c r="A30" s="343" t="s">
        <v>142</v>
      </c>
      <c r="B30" s="187"/>
      <c r="C30" s="187"/>
      <c r="D30" s="187"/>
      <c r="E30" s="187"/>
    </row>
    <row r="31" spans="1:7" x14ac:dyDescent="0.35">
      <c r="A31" s="343" t="s">
        <v>143</v>
      </c>
      <c r="B31" s="187"/>
      <c r="C31" s="187"/>
      <c r="D31" s="187"/>
      <c r="E31" s="187"/>
    </row>
    <row r="32" spans="1:7" x14ac:dyDescent="0.35">
      <c r="A32" s="329" t="s">
        <v>328</v>
      </c>
    </row>
    <row r="33" spans="1:1" x14ac:dyDescent="0.35">
      <c r="A33" s="25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&amp;L&amp;F&amp;C&amp;P
&amp;D&amp;R&amp;A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1"/>
  </sheetPr>
  <dimension ref="A1:H31"/>
  <sheetViews>
    <sheetView rightToLeft="1" zoomScaleNormal="100" workbookViewId="0">
      <selection activeCell="J29" sqref="J29:K32"/>
    </sheetView>
  </sheetViews>
  <sheetFormatPr defaultColWidth="9.453125" defaultRowHeight="16" x14ac:dyDescent="0.35"/>
  <cols>
    <col min="1" max="1" width="26.6328125" style="21" customWidth="1"/>
    <col min="2" max="2" width="10.90625" style="71" customWidth="1"/>
    <col min="3" max="3" width="3.6328125" style="71" customWidth="1"/>
    <col min="4" max="5" width="12.36328125" style="71" customWidth="1"/>
    <col min="6" max="6" width="10.6328125" style="71" customWidth="1"/>
    <col min="7" max="7" width="9.453125" style="71"/>
    <col min="8" max="16384" width="9.453125" style="21"/>
  </cols>
  <sheetData>
    <row r="1" spans="1:8" ht="32" x14ac:dyDescent="0.35">
      <c r="A1" s="159" t="s">
        <v>417</v>
      </c>
      <c r="B1" s="187"/>
      <c r="C1" s="187"/>
      <c r="D1" s="187"/>
      <c r="E1" s="187"/>
      <c r="F1" s="187"/>
      <c r="G1" s="341"/>
    </row>
    <row r="2" spans="1:8" x14ac:dyDescent="0.35">
      <c r="A2" s="97" t="s">
        <v>68</v>
      </c>
      <c r="B2" s="153"/>
      <c r="C2" s="153"/>
      <c r="D2" s="153"/>
      <c r="E2" s="153"/>
      <c r="F2" s="153"/>
      <c r="G2" s="153"/>
    </row>
    <row r="3" spans="1:8" ht="19" x14ac:dyDescent="0.35">
      <c r="A3" s="334"/>
      <c r="B3" s="188"/>
      <c r="C3" s="188"/>
      <c r="D3" s="332" t="s">
        <v>407</v>
      </c>
      <c r="E3" s="332"/>
      <c r="F3" s="332"/>
      <c r="G3" s="333"/>
    </row>
    <row r="4" spans="1:8" ht="32" x14ac:dyDescent="0.35">
      <c r="A4" s="61" t="s">
        <v>57</v>
      </c>
      <c r="B4" s="222" t="s">
        <v>201</v>
      </c>
      <c r="C4" s="222"/>
      <c r="D4" s="438" t="s">
        <v>202</v>
      </c>
      <c r="E4" s="438" t="s">
        <v>203</v>
      </c>
      <c r="F4" s="438" t="s">
        <v>204</v>
      </c>
      <c r="G4" s="438" t="s">
        <v>2</v>
      </c>
    </row>
    <row r="5" spans="1:8" x14ac:dyDescent="0.35">
      <c r="A5" s="30" t="s">
        <v>205</v>
      </c>
      <c r="B5" s="439"/>
      <c r="C5" s="188"/>
      <c r="D5" s="188"/>
      <c r="E5" s="188"/>
      <c r="F5" s="188"/>
      <c r="G5" s="188"/>
    </row>
    <row r="6" spans="1:8" x14ac:dyDescent="0.35">
      <c r="A6" s="72" t="s">
        <v>206</v>
      </c>
      <c r="B6" s="439">
        <v>91.8</v>
      </c>
      <c r="C6" s="188"/>
      <c r="D6" s="188">
        <v>40.6</v>
      </c>
      <c r="E6" s="188">
        <v>31</v>
      </c>
      <c r="F6" s="188">
        <v>28.4</v>
      </c>
      <c r="G6" s="188">
        <v>100</v>
      </c>
    </row>
    <row r="7" spans="1:8" ht="19" x14ac:dyDescent="0.35">
      <c r="A7" s="72" t="s">
        <v>116</v>
      </c>
      <c r="B7" s="439">
        <v>74.7</v>
      </c>
      <c r="C7" s="188"/>
      <c r="D7" s="188">
        <v>46.7</v>
      </c>
      <c r="E7" s="188">
        <v>31.6</v>
      </c>
      <c r="F7" s="188">
        <v>21.7</v>
      </c>
      <c r="G7" s="188">
        <v>100</v>
      </c>
    </row>
    <row r="8" spans="1:8" x14ac:dyDescent="0.35">
      <c r="A8" s="72"/>
      <c r="B8" s="439"/>
      <c r="C8" s="188"/>
      <c r="D8" s="188"/>
      <c r="E8" s="188"/>
      <c r="F8" s="188"/>
      <c r="G8" s="188"/>
    </row>
    <row r="9" spans="1:8" x14ac:dyDescent="0.35">
      <c r="A9" s="30" t="s">
        <v>408</v>
      </c>
      <c r="B9" s="439"/>
      <c r="C9" s="188"/>
      <c r="D9" s="188"/>
      <c r="E9" s="188"/>
      <c r="F9" s="188"/>
      <c r="G9" s="188"/>
    </row>
    <row r="10" spans="1:8" x14ac:dyDescent="0.35">
      <c r="A10" s="72" t="s">
        <v>206</v>
      </c>
      <c r="B10" s="439">
        <v>52.4</v>
      </c>
      <c r="C10" s="188"/>
      <c r="D10" s="188">
        <v>18.899999999999999</v>
      </c>
      <c r="E10" s="188">
        <v>17</v>
      </c>
      <c r="F10" s="188">
        <v>64.099999999999994</v>
      </c>
      <c r="G10" s="188">
        <v>100</v>
      </c>
      <c r="H10" s="457"/>
    </row>
    <row r="11" spans="1:8" ht="19" x14ac:dyDescent="0.35">
      <c r="A11" s="72" t="s">
        <v>409</v>
      </c>
      <c r="B11" s="439">
        <v>62.2</v>
      </c>
      <c r="C11" s="188"/>
      <c r="D11" s="188">
        <v>34.6</v>
      </c>
      <c r="E11" s="188">
        <v>26.4</v>
      </c>
      <c r="F11" s="188">
        <v>39</v>
      </c>
      <c r="G11" s="188">
        <v>100</v>
      </c>
    </row>
    <row r="12" spans="1:8" x14ac:dyDescent="0.35">
      <c r="A12" s="72"/>
      <c r="B12" s="439"/>
      <c r="C12" s="188"/>
      <c r="D12" s="188"/>
      <c r="E12" s="188"/>
      <c r="F12" s="188"/>
      <c r="G12" s="188"/>
    </row>
    <row r="13" spans="1:8" x14ac:dyDescent="0.35">
      <c r="A13" s="30" t="s">
        <v>208</v>
      </c>
      <c r="B13" s="439"/>
      <c r="C13" s="188"/>
      <c r="D13" s="188"/>
      <c r="E13" s="188"/>
      <c r="F13" s="188"/>
      <c r="G13" s="188"/>
    </row>
    <row r="14" spans="1:8" x14ac:dyDescent="0.35">
      <c r="A14" s="72" t="s">
        <v>107</v>
      </c>
      <c r="B14" s="439">
        <v>71.8</v>
      </c>
      <c r="C14" s="188"/>
      <c r="D14" s="188">
        <v>43.6</v>
      </c>
      <c r="E14" s="188">
        <v>24.4</v>
      </c>
      <c r="F14" s="188">
        <v>32</v>
      </c>
      <c r="G14" s="188">
        <v>100</v>
      </c>
    </row>
    <row r="15" spans="1:8" x14ac:dyDescent="0.35">
      <c r="A15" s="72" t="s">
        <v>0</v>
      </c>
      <c r="B15" s="439">
        <v>74</v>
      </c>
      <c r="C15" s="188"/>
      <c r="D15" s="188">
        <v>43.4</v>
      </c>
      <c r="E15" s="188">
        <v>25.8</v>
      </c>
      <c r="F15" s="188">
        <v>30.8</v>
      </c>
      <c r="G15" s="188">
        <v>100</v>
      </c>
    </row>
    <row r="16" spans="1:8" x14ac:dyDescent="0.35">
      <c r="A16" s="72" t="s">
        <v>1</v>
      </c>
      <c r="B16" s="439">
        <v>70</v>
      </c>
      <c r="C16" s="188"/>
      <c r="D16" s="188">
        <v>43.8</v>
      </c>
      <c r="E16" s="188">
        <v>23.2</v>
      </c>
      <c r="F16" s="188">
        <v>33.1</v>
      </c>
      <c r="G16" s="188">
        <v>100</v>
      </c>
    </row>
    <row r="17" spans="1:7" ht="19" x14ac:dyDescent="0.35">
      <c r="A17" s="72" t="s">
        <v>207</v>
      </c>
      <c r="B17" s="439">
        <v>52.1</v>
      </c>
      <c r="C17" s="188"/>
      <c r="D17" s="188">
        <v>46.1</v>
      </c>
      <c r="E17" s="188">
        <v>25</v>
      </c>
      <c r="F17" s="188">
        <v>28.9</v>
      </c>
      <c r="G17" s="188">
        <v>100</v>
      </c>
    </row>
    <row r="18" spans="1:7" x14ac:dyDescent="0.35">
      <c r="A18" s="72"/>
      <c r="B18" s="439"/>
      <c r="C18" s="188"/>
      <c r="D18" s="188"/>
      <c r="E18" s="188"/>
      <c r="F18" s="188"/>
      <c r="G18" s="188"/>
    </row>
    <row r="19" spans="1:7" x14ac:dyDescent="0.35">
      <c r="A19" s="30" t="s">
        <v>209</v>
      </c>
      <c r="B19" s="439"/>
      <c r="C19" s="188"/>
      <c r="D19" s="188"/>
      <c r="E19" s="188"/>
      <c r="F19" s="188"/>
      <c r="G19" s="188"/>
    </row>
    <row r="20" spans="1:7" x14ac:dyDescent="0.35">
      <c r="A20" s="72" t="s">
        <v>107</v>
      </c>
      <c r="B20" s="439">
        <v>57.9</v>
      </c>
      <c r="C20" s="188"/>
      <c r="D20" s="188">
        <v>19.7</v>
      </c>
      <c r="E20" s="188">
        <v>20.9</v>
      </c>
      <c r="F20" s="188">
        <v>59.4</v>
      </c>
      <c r="G20" s="188">
        <v>100</v>
      </c>
    </row>
    <row r="21" spans="1:7" x14ac:dyDescent="0.35">
      <c r="A21" s="72" t="s">
        <v>0</v>
      </c>
      <c r="B21" s="439">
        <v>60.4</v>
      </c>
      <c r="C21" s="188"/>
      <c r="D21" s="188">
        <v>18.600000000000001</v>
      </c>
      <c r="E21" s="188">
        <v>22</v>
      </c>
      <c r="F21" s="188">
        <v>59.4</v>
      </c>
      <c r="G21" s="188">
        <v>100</v>
      </c>
    </row>
    <row r="22" spans="1:7" x14ac:dyDescent="0.35">
      <c r="A22" s="72" t="s">
        <v>1</v>
      </c>
      <c r="B22" s="439">
        <v>55.8</v>
      </c>
      <c r="C22" s="188"/>
      <c r="D22" s="188">
        <v>20.7</v>
      </c>
      <c r="E22" s="188">
        <v>19.8</v>
      </c>
      <c r="F22" s="188">
        <v>59.5</v>
      </c>
      <c r="G22" s="188">
        <v>100</v>
      </c>
    </row>
    <row r="23" spans="1:7" ht="19" x14ac:dyDescent="0.35">
      <c r="A23" s="61" t="s">
        <v>207</v>
      </c>
      <c r="B23" s="440">
        <v>39</v>
      </c>
      <c r="C23" s="153"/>
      <c r="D23" s="153">
        <v>22.7</v>
      </c>
      <c r="E23" s="153">
        <v>22.1</v>
      </c>
      <c r="F23" s="153">
        <v>55.2</v>
      </c>
      <c r="G23" s="153">
        <v>100</v>
      </c>
    </row>
    <row r="24" spans="1:7" x14ac:dyDescent="0.35">
      <c r="A24" s="9" t="s">
        <v>141</v>
      </c>
    </row>
    <row r="25" spans="1:7" ht="16.5" customHeight="1" x14ac:dyDescent="0.35">
      <c r="A25" s="343" t="s">
        <v>332</v>
      </c>
      <c r="B25" s="187"/>
      <c r="C25" s="187"/>
      <c r="D25" s="187"/>
      <c r="E25" s="187"/>
      <c r="F25" s="187"/>
    </row>
    <row r="26" spans="1:7" x14ac:dyDescent="0.35">
      <c r="A26" s="25" t="s">
        <v>333</v>
      </c>
    </row>
    <row r="27" spans="1:7" x14ac:dyDescent="0.35">
      <c r="A27" s="25" t="s">
        <v>334</v>
      </c>
    </row>
    <row r="28" spans="1:7" x14ac:dyDescent="0.35">
      <c r="A28" s="25" t="s">
        <v>335</v>
      </c>
    </row>
    <row r="29" spans="1:7" x14ac:dyDescent="0.35">
      <c r="A29" s="25"/>
    </row>
    <row r="30" spans="1:7" x14ac:dyDescent="0.35">
      <c r="A30" s="457"/>
    </row>
    <row r="31" spans="1:7" x14ac:dyDescent="0.35">
      <c r="A31" s="465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&amp;L&amp;F&amp;C&amp;P
&amp;D&amp;R&amp;A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1"/>
  </sheetPr>
  <dimension ref="A1:D15"/>
  <sheetViews>
    <sheetView rightToLeft="1" zoomScaleNormal="100" workbookViewId="0">
      <selection activeCell="J29" sqref="J29:K32"/>
    </sheetView>
  </sheetViews>
  <sheetFormatPr defaultRowHeight="12.5" x14ac:dyDescent="0.25"/>
  <cols>
    <col min="1" max="1" width="27" customWidth="1"/>
    <col min="2" max="4" width="12.90625" customWidth="1"/>
  </cols>
  <sheetData>
    <row r="1" spans="1:4" ht="15" customHeight="1" x14ac:dyDescent="0.25"/>
    <row r="2" spans="1:4" ht="32" x14ac:dyDescent="0.35">
      <c r="A2" s="157" t="s">
        <v>418</v>
      </c>
      <c r="B2" s="127"/>
      <c r="C2" s="127"/>
      <c r="D2" s="127"/>
    </row>
    <row r="3" spans="1:4" ht="14" x14ac:dyDescent="0.3">
      <c r="A3" s="97" t="s">
        <v>68</v>
      </c>
    </row>
    <row r="4" spans="1:4" ht="16" x14ac:dyDescent="0.35">
      <c r="A4" s="61" t="s">
        <v>57</v>
      </c>
      <c r="B4" s="50" t="s">
        <v>2</v>
      </c>
      <c r="C4" s="50" t="s">
        <v>0</v>
      </c>
      <c r="D4" s="50" t="s">
        <v>1</v>
      </c>
    </row>
    <row r="5" spans="1:4" ht="15.5" x14ac:dyDescent="0.35">
      <c r="A5" s="18"/>
      <c r="B5" s="18"/>
      <c r="C5" s="18"/>
      <c r="D5" s="18"/>
    </row>
    <row r="6" spans="1:4" ht="16" x14ac:dyDescent="0.35">
      <c r="A6" s="32" t="s">
        <v>107</v>
      </c>
      <c r="B6" s="205">
        <v>60.8</v>
      </c>
      <c r="C6" s="205">
        <v>62.7</v>
      </c>
      <c r="D6" s="205">
        <v>59.3</v>
      </c>
    </row>
    <row r="7" spans="1:4" ht="16" x14ac:dyDescent="0.35">
      <c r="A7" s="18"/>
      <c r="B7" s="156"/>
      <c r="C7" s="156"/>
      <c r="D7" s="156"/>
    </row>
    <row r="8" spans="1:4" ht="16" x14ac:dyDescent="0.35">
      <c r="A8" s="53" t="s">
        <v>40</v>
      </c>
      <c r="B8" s="156"/>
      <c r="C8" s="156"/>
      <c r="D8" s="156"/>
    </row>
    <row r="9" spans="1:4" ht="16" x14ac:dyDescent="0.35">
      <c r="A9" s="52" t="s">
        <v>69</v>
      </c>
      <c r="B9" s="206">
        <v>58.2</v>
      </c>
      <c r="C9" s="206">
        <v>59.5</v>
      </c>
      <c r="D9" s="206">
        <v>57.1</v>
      </c>
    </row>
    <row r="10" spans="1:4" ht="16" x14ac:dyDescent="0.35">
      <c r="A10" s="52" t="s">
        <v>44</v>
      </c>
      <c r="B10" s="206">
        <v>65.099999999999994</v>
      </c>
      <c r="C10" s="206">
        <v>68.3</v>
      </c>
      <c r="D10" s="206">
        <v>62.6</v>
      </c>
    </row>
    <row r="11" spans="1:4" ht="16" x14ac:dyDescent="0.35">
      <c r="A11" s="18"/>
      <c r="B11" s="156"/>
      <c r="C11" s="156"/>
      <c r="D11" s="156"/>
    </row>
    <row r="12" spans="1:4" ht="16" x14ac:dyDescent="0.35">
      <c r="A12" s="45" t="s">
        <v>13</v>
      </c>
      <c r="B12" s="207">
        <v>25.6</v>
      </c>
      <c r="C12" s="207">
        <v>24.3</v>
      </c>
      <c r="D12" s="207">
        <v>26.8</v>
      </c>
    </row>
    <row r="13" spans="1:4" ht="14" x14ac:dyDescent="0.3">
      <c r="A13" s="25" t="s">
        <v>210</v>
      </c>
      <c r="B13" s="42"/>
      <c r="C13" s="42"/>
      <c r="D13" s="42"/>
    </row>
    <row r="14" spans="1:4" ht="14" x14ac:dyDescent="0.3">
      <c r="A14" s="49" t="s">
        <v>211</v>
      </c>
      <c r="B14" s="42"/>
      <c r="C14" s="42"/>
      <c r="D14" s="42"/>
    </row>
    <row r="15" spans="1:4" ht="14" x14ac:dyDescent="0.3">
      <c r="A15" s="254"/>
      <c r="B15" s="42"/>
      <c r="C15" s="42"/>
      <c r="D15" s="42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&amp;L&amp;F&amp;C&amp;P
&amp;D&amp;R&amp;A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O22"/>
  <sheetViews>
    <sheetView rightToLeft="1" topLeftCell="A7" zoomScaleNormal="100" workbookViewId="0"/>
  </sheetViews>
  <sheetFormatPr defaultColWidth="9.08984375" defaultRowHeight="12.5" x14ac:dyDescent="0.25"/>
  <cols>
    <col min="1" max="1" width="20" style="42" customWidth="1"/>
    <col min="2" max="4" width="6.6328125" style="42" customWidth="1"/>
    <col min="5" max="5" width="2.08984375" style="42" customWidth="1"/>
    <col min="6" max="8" width="6.6328125" style="42" customWidth="1"/>
    <col min="9" max="9" width="2.08984375" style="42" customWidth="1"/>
    <col min="10" max="12" width="6.6328125" style="42" customWidth="1"/>
    <col min="13" max="16384" width="9.08984375" style="42"/>
  </cols>
  <sheetData>
    <row r="1" spans="1:15" ht="14.25" customHeight="1" x14ac:dyDescent="0.25"/>
    <row r="2" spans="1:15" ht="16" x14ac:dyDescent="0.35">
      <c r="A2" s="15" t="s">
        <v>425</v>
      </c>
    </row>
    <row r="3" spans="1:15" ht="14" x14ac:dyDescent="0.3">
      <c r="A3" s="155" t="s">
        <v>38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5" ht="16.5" customHeight="1" x14ac:dyDescent="0.35">
      <c r="A4" s="55"/>
      <c r="B4" s="103" t="s">
        <v>2</v>
      </c>
      <c r="C4" s="103"/>
      <c r="D4" s="103"/>
      <c r="E4" s="55"/>
      <c r="F4" s="103" t="s">
        <v>39</v>
      </c>
      <c r="G4" s="103"/>
      <c r="H4" s="103"/>
      <c r="I4" s="55"/>
      <c r="J4" s="103" t="s">
        <v>18</v>
      </c>
      <c r="K4" s="103"/>
      <c r="L4" s="103"/>
    </row>
    <row r="5" spans="1:15" ht="16" x14ac:dyDescent="0.35">
      <c r="A5" s="31" t="s">
        <v>40</v>
      </c>
      <c r="B5" s="31" t="s">
        <v>2</v>
      </c>
      <c r="C5" s="31" t="s">
        <v>0</v>
      </c>
      <c r="D5" s="31" t="s">
        <v>1</v>
      </c>
      <c r="E5" s="22"/>
      <c r="F5" s="31" t="s">
        <v>2</v>
      </c>
      <c r="G5" s="31" t="s">
        <v>0</v>
      </c>
      <c r="H5" s="29" t="s">
        <v>1</v>
      </c>
      <c r="I5" s="22"/>
      <c r="J5" s="196" t="s">
        <v>2</v>
      </c>
      <c r="K5" s="31" t="s">
        <v>0</v>
      </c>
      <c r="L5" s="31" t="s">
        <v>1</v>
      </c>
    </row>
    <row r="6" spans="1:15" ht="15.5" x14ac:dyDescent="0.35">
      <c r="A6" s="18"/>
      <c r="B6" s="51"/>
      <c r="C6" s="51"/>
      <c r="D6" s="51"/>
      <c r="E6" s="51"/>
      <c r="F6" s="51"/>
      <c r="G6" s="51"/>
      <c r="H6" s="51"/>
      <c r="I6" s="51"/>
      <c r="K6" s="51"/>
      <c r="L6" s="51"/>
    </row>
    <row r="7" spans="1:15" s="197" customFormat="1" ht="16" x14ac:dyDescent="0.35">
      <c r="A7" s="32" t="s">
        <v>41</v>
      </c>
      <c r="B7" s="118">
        <v>35.230519481912083</v>
      </c>
      <c r="C7" s="118">
        <v>37.718306675796043</v>
      </c>
      <c r="D7" s="118">
        <v>33.235789988122143</v>
      </c>
      <c r="E7" s="118"/>
      <c r="F7" s="118">
        <v>35.011158125934358</v>
      </c>
      <c r="G7" s="118">
        <v>37.257601922805129</v>
      </c>
      <c r="H7" s="118">
        <v>33.219555649417948</v>
      </c>
      <c r="I7" s="118"/>
      <c r="J7" s="118">
        <v>37.167074004100549</v>
      </c>
      <c r="K7" s="118">
        <v>41.815719518010447</v>
      </c>
      <c r="L7" s="118">
        <v>33.239186250686629</v>
      </c>
    </row>
    <row r="8" spans="1:15" ht="16" x14ac:dyDescent="0.35">
      <c r="A8" s="20" t="s">
        <v>42</v>
      </c>
      <c r="B8" s="216">
        <v>10.180509983448754</v>
      </c>
      <c r="C8" s="216">
        <v>13.1</v>
      </c>
      <c r="D8" s="216">
        <v>7.6</v>
      </c>
      <c r="E8" s="216"/>
      <c r="F8" s="216">
        <v>9.7378022560041355</v>
      </c>
      <c r="G8" s="216">
        <v>12.5</v>
      </c>
      <c r="H8" s="216">
        <v>7.3</v>
      </c>
      <c r="I8" s="216"/>
      <c r="J8" s="216">
        <v>14.507468818348407</v>
      </c>
      <c r="K8" s="216">
        <v>19.2</v>
      </c>
      <c r="L8" s="216">
        <v>10.3</v>
      </c>
    </row>
    <row r="9" spans="1:15" ht="16" x14ac:dyDescent="0.35">
      <c r="A9" s="20" t="s">
        <v>43</v>
      </c>
      <c r="B9" s="216">
        <v>16.182096822786786</v>
      </c>
      <c r="C9" s="216">
        <v>20.6</v>
      </c>
      <c r="D9" s="216">
        <v>12.4</v>
      </c>
      <c r="E9" s="216"/>
      <c r="F9" s="216">
        <v>15.03993882769003</v>
      </c>
      <c r="G9" s="216">
        <v>19.3</v>
      </c>
      <c r="H9" s="216">
        <v>11.4</v>
      </c>
      <c r="I9" s="216"/>
      <c r="J9" s="216">
        <v>27.453926229508198</v>
      </c>
      <c r="K9" s="216">
        <v>33.700000000000003</v>
      </c>
      <c r="L9" s="216">
        <v>22</v>
      </c>
    </row>
    <row r="10" spans="1:15" ht="16" x14ac:dyDescent="0.35">
      <c r="A10" s="19" t="s">
        <v>44</v>
      </c>
      <c r="B10" s="483">
        <v>67.886194516689585</v>
      </c>
      <c r="C10" s="483">
        <v>72.642463814102214</v>
      </c>
      <c r="D10" s="483">
        <v>64.514008321651076</v>
      </c>
      <c r="E10" s="483"/>
      <c r="F10" s="483">
        <v>67.812557225971574</v>
      </c>
      <c r="G10" s="483">
        <v>72.372513918108666</v>
      </c>
      <c r="H10" s="483">
        <v>64.606544663608801</v>
      </c>
      <c r="I10" s="483"/>
      <c r="J10" s="483">
        <v>68.03750346252923</v>
      </c>
      <c r="K10" s="483">
        <v>73.811059109479146</v>
      </c>
      <c r="L10" s="483">
        <v>63.565485931774774</v>
      </c>
    </row>
    <row r="11" spans="1:15" ht="16" x14ac:dyDescent="0.35">
      <c r="A11" s="20" t="s">
        <v>45</v>
      </c>
      <c r="B11" s="216">
        <v>28.586366361956504</v>
      </c>
      <c r="C11" s="216">
        <v>35.4</v>
      </c>
      <c r="D11" s="216">
        <v>23.2</v>
      </c>
      <c r="E11" s="216"/>
      <c r="F11" s="216">
        <v>27.159951130116067</v>
      </c>
      <c r="G11" s="216">
        <v>34</v>
      </c>
      <c r="H11" s="216">
        <v>21.8</v>
      </c>
      <c r="I11" s="216"/>
      <c r="J11" s="216">
        <v>42.105402384500749</v>
      </c>
      <c r="K11" s="216">
        <v>47.6</v>
      </c>
      <c r="L11" s="216">
        <v>37.4</v>
      </c>
    </row>
    <row r="12" spans="1:15" ht="16" x14ac:dyDescent="0.35">
      <c r="A12" s="20" t="s">
        <v>46</v>
      </c>
      <c r="B12" s="216">
        <v>51.872277485793234</v>
      </c>
      <c r="C12" s="216">
        <v>60.6</v>
      </c>
      <c r="D12" s="216">
        <v>45.6</v>
      </c>
      <c r="E12" s="216"/>
      <c r="F12" s="216">
        <v>50.600567780379116</v>
      </c>
      <c r="G12" s="216">
        <v>59.1</v>
      </c>
      <c r="H12" s="216">
        <v>44.5</v>
      </c>
      <c r="I12" s="216"/>
      <c r="J12" s="216">
        <v>69.001835594372778</v>
      </c>
      <c r="K12" s="216">
        <v>80.5</v>
      </c>
      <c r="L12" s="216">
        <v>60.6</v>
      </c>
    </row>
    <row r="13" spans="1:15" ht="16" x14ac:dyDescent="0.35">
      <c r="A13" s="198" t="s">
        <v>47</v>
      </c>
      <c r="B13" s="483">
        <v>135.3176833949536</v>
      </c>
      <c r="C13" s="483">
        <v>142.648070528788</v>
      </c>
      <c r="D13" s="483">
        <v>130.87573518127797</v>
      </c>
      <c r="E13" s="484"/>
      <c r="F13" s="483">
        <v>135.50173560721859</v>
      </c>
      <c r="G13" s="483">
        <v>142.66761809341531</v>
      </c>
      <c r="H13" s="483">
        <v>131.19715195380846</v>
      </c>
      <c r="I13" s="484"/>
      <c r="J13" s="483">
        <v>128.75040219341915</v>
      </c>
      <c r="K13" s="483">
        <v>136.41395354433209</v>
      </c>
      <c r="L13" s="483">
        <v>123.69264210701773</v>
      </c>
    </row>
    <row r="14" spans="1:15" ht="16" x14ac:dyDescent="0.35">
      <c r="A14" s="344" t="s">
        <v>48</v>
      </c>
      <c r="B14" s="216">
        <v>98.714922005807125</v>
      </c>
      <c r="C14" s="216">
        <v>108.9</v>
      </c>
      <c r="D14" s="216">
        <v>92.2</v>
      </c>
      <c r="E14" s="217"/>
      <c r="F14" s="216">
        <v>97.72694446294814</v>
      </c>
      <c r="G14" s="216">
        <v>107.8</v>
      </c>
      <c r="H14" s="216">
        <v>91.3</v>
      </c>
      <c r="I14" s="217"/>
      <c r="J14" s="216">
        <v>114.3061064935459</v>
      </c>
      <c r="K14" s="216">
        <v>126.3</v>
      </c>
      <c r="L14" s="216">
        <v>106.3</v>
      </c>
    </row>
    <row r="15" spans="1:15" ht="16" x14ac:dyDescent="0.35">
      <c r="A15" s="344" t="s">
        <v>49</v>
      </c>
      <c r="B15" s="216">
        <v>177.00109670714363</v>
      </c>
      <c r="C15" s="216">
        <v>191.5</v>
      </c>
      <c r="D15" s="216">
        <v>169.2</v>
      </c>
      <c r="E15" s="217"/>
      <c r="F15" s="216">
        <v>177.68612229743238</v>
      </c>
      <c r="G15" s="216">
        <v>193.2</v>
      </c>
      <c r="H15" s="216">
        <v>169.4</v>
      </c>
      <c r="I15" s="217"/>
      <c r="J15" s="216">
        <v>161.29007092198583</v>
      </c>
      <c r="K15" s="216">
        <v>155.9</v>
      </c>
      <c r="L15" s="216">
        <v>164.7</v>
      </c>
    </row>
    <row r="16" spans="1:15" ht="16" x14ac:dyDescent="0.35">
      <c r="A16" s="345" t="s">
        <v>50</v>
      </c>
      <c r="B16" s="483">
        <v>237.28530259365994</v>
      </c>
      <c r="C16" s="483">
        <v>224.4</v>
      </c>
      <c r="D16" s="483">
        <v>245.1</v>
      </c>
      <c r="E16" s="484"/>
      <c r="F16" s="483">
        <v>243.43105142482804</v>
      </c>
      <c r="G16" s="483">
        <v>229.5</v>
      </c>
      <c r="H16" s="483">
        <v>251.5</v>
      </c>
      <c r="I16" s="484"/>
      <c r="J16" s="483">
        <v>144.89949558638085</v>
      </c>
      <c r="K16" s="483">
        <v>155.30000000000001</v>
      </c>
      <c r="L16" s="483">
        <v>137.9</v>
      </c>
      <c r="O16" s="216"/>
    </row>
    <row r="17" spans="1:12" ht="16" x14ac:dyDescent="0.35">
      <c r="A17" s="40"/>
      <c r="B17" s="217"/>
      <c r="C17" s="217"/>
      <c r="D17" s="217"/>
      <c r="E17" s="217"/>
      <c r="F17" s="218"/>
      <c r="G17" s="118"/>
      <c r="H17" s="218"/>
      <c r="I17" s="217"/>
      <c r="J17" s="218"/>
      <c r="K17" s="218"/>
      <c r="L17" s="218"/>
    </row>
    <row r="18" spans="1:12" ht="35" x14ac:dyDescent="0.35">
      <c r="A18" s="31" t="s">
        <v>51</v>
      </c>
      <c r="B18" s="219">
        <v>35.816117009321573</v>
      </c>
      <c r="C18" s="219">
        <v>40.439013230758313</v>
      </c>
      <c r="D18" s="219">
        <v>31.193220787884844</v>
      </c>
      <c r="E18" s="220"/>
      <c r="F18" s="219">
        <v>35.000509648690311</v>
      </c>
      <c r="G18" s="219">
        <v>39.489945988205953</v>
      </c>
      <c r="H18" s="219">
        <v>30.511073309174684</v>
      </c>
      <c r="I18" s="219"/>
      <c r="J18" s="219">
        <v>43.752291210639456</v>
      </c>
      <c r="K18" s="219">
        <v>49.62019169827375</v>
      </c>
      <c r="L18" s="219">
        <v>37.884390723005161</v>
      </c>
    </row>
    <row r="19" spans="1:12" ht="14" x14ac:dyDescent="0.3">
      <c r="A19" s="25" t="s">
        <v>52</v>
      </c>
    </row>
    <row r="20" spans="1:12" ht="14" x14ac:dyDescent="0.3">
      <c r="A20" s="25" t="s">
        <v>53</v>
      </c>
    </row>
    <row r="21" spans="1:12" ht="14" x14ac:dyDescent="0.3">
      <c r="A21" s="329" t="s">
        <v>426</v>
      </c>
    </row>
    <row r="22" spans="1:12" ht="14" x14ac:dyDescent="0.3">
      <c r="A22" s="91"/>
    </row>
  </sheetData>
  <customSheetViews>
    <customSheetView guid="{4D8713A2-F6AF-49CF-8DCD-2A02C76F9E58}">
      <pageMargins left="0" right="0" top="0" bottom="0" header="0" footer="0"/>
      <pageSetup paperSize="9" orientation="portrait" r:id="rId1"/>
      <headerFooter alignWithMargins="0">
        <oddFooter>&amp;L&amp;F&amp;C&amp;P
&amp;D&amp;R&amp;A</oddFooter>
      </headerFooter>
    </customSheetView>
    <customSheetView guid="{D66E1FB7-020B-455A-B80C-343900573230}">
      <pageMargins left="0" right="0" top="0" bottom="0" header="0" footer="0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2:M33"/>
  <sheetViews>
    <sheetView rightToLeft="1" topLeftCell="A19" zoomScaleNormal="100" workbookViewId="0"/>
  </sheetViews>
  <sheetFormatPr defaultColWidth="9.08984375" defaultRowHeight="16" x14ac:dyDescent="0.35"/>
  <cols>
    <col min="1" max="1" width="28.36328125" style="21" customWidth="1"/>
    <col min="2" max="2" width="7" style="21" customWidth="1"/>
    <col min="3" max="3" width="1.54296875" style="21" customWidth="1"/>
    <col min="4" max="6" width="7" style="21" customWidth="1"/>
    <col min="7" max="7" width="1.54296875" style="21" customWidth="1"/>
    <col min="8" max="10" width="7" style="21" customWidth="1"/>
    <col min="11" max="16384" width="9.08984375" style="21"/>
  </cols>
  <sheetData>
    <row r="2" spans="1:13" ht="19" x14ac:dyDescent="0.35">
      <c r="A2" s="159" t="s">
        <v>416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3" x14ac:dyDescent="0.35">
      <c r="A3" s="97" t="s">
        <v>54</v>
      </c>
      <c r="B3" s="61"/>
      <c r="C3" s="61"/>
      <c r="D3" s="61"/>
      <c r="E3" s="61"/>
      <c r="F3" s="61"/>
      <c r="G3" s="61"/>
      <c r="H3" s="61"/>
      <c r="I3" s="61"/>
      <c r="J3" s="61"/>
    </row>
    <row r="4" spans="1:13" x14ac:dyDescent="0.35">
      <c r="A4" s="97"/>
      <c r="B4" s="61"/>
      <c r="C4" s="61"/>
      <c r="D4" s="224" t="s">
        <v>55</v>
      </c>
      <c r="E4" s="224"/>
      <c r="F4" s="224"/>
      <c r="G4" s="225"/>
      <c r="H4" s="224" t="s">
        <v>56</v>
      </c>
      <c r="I4" s="224"/>
      <c r="J4" s="224"/>
    </row>
    <row r="5" spans="1:13" x14ac:dyDescent="0.35">
      <c r="A5" s="65" t="s">
        <v>57</v>
      </c>
      <c r="B5" s="163" t="s">
        <v>58</v>
      </c>
      <c r="C5" s="163"/>
      <c r="D5" s="162" t="s">
        <v>2</v>
      </c>
      <c r="E5" s="162" t="s">
        <v>59</v>
      </c>
      <c r="F5" s="162" t="s">
        <v>60</v>
      </c>
      <c r="G5" s="162"/>
      <c r="H5" s="162" t="s">
        <v>2</v>
      </c>
      <c r="I5" s="162" t="s">
        <v>61</v>
      </c>
      <c r="J5" s="162" t="s">
        <v>62</v>
      </c>
    </row>
    <row r="6" spans="1:13" x14ac:dyDescent="0.35">
      <c r="A6" s="72"/>
      <c r="B6" s="200"/>
      <c r="C6" s="200"/>
      <c r="D6" s="199"/>
      <c r="E6" s="199"/>
      <c r="F6" s="199"/>
      <c r="G6" s="199"/>
      <c r="H6" s="199"/>
      <c r="I6" s="199"/>
      <c r="J6" s="199"/>
    </row>
    <row r="7" spans="1:13" x14ac:dyDescent="0.35">
      <c r="A7" s="30" t="s">
        <v>2</v>
      </c>
      <c r="B7" s="212">
        <v>40.059036441714639</v>
      </c>
      <c r="C7" s="212"/>
      <c r="D7" s="213">
        <v>14.162045449973514</v>
      </c>
      <c r="E7" s="213">
        <v>11.283987308727259</v>
      </c>
      <c r="F7" s="213">
        <v>18.412972603584834</v>
      </c>
      <c r="G7" s="213"/>
      <c r="H7" s="213">
        <v>74.507125527533688</v>
      </c>
      <c r="I7" s="213">
        <v>32.336360032104281</v>
      </c>
      <c r="J7" s="213">
        <v>102.07672612713232</v>
      </c>
      <c r="K7" s="213"/>
      <c r="L7" s="213"/>
      <c r="M7" s="213"/>
    </row>
    <row r="8" spans="1:13" x14ac:dyDescent="0.35">
      <c r="A8" s="21" t="s">
        <v>0</v>
      </c>
      <c r="B8" s="212">
        <v>43.760338036805265</v>
      </c>
      <c r="C8" s="212"/>
      <c r="D8" s="213">
        <v>18.079751748093457</v>
      </c>
      <c r="E8" s="213">
        <v>14.424115639842933</v>
      </c>
      <c r="F8" s="213">
        <v>23.5641557292283</v>
      </c>
      <c r="G8" s="213"/>
      <c r="H8" s="213">
        <v>82.403359054708503</v>
      </c>
      <c r="I8" s="213">
        <v>40.289026755704285</v>
      </c>
      <c r="J8" s="213">
        <v>112.6819038291621</v>
      </c>
      <c r="K8" s="213"/>
    </row>
    <row r="9" spans="1:13" x14ac:dyDescent="0.35">
      <c r="A9" s="21" t="s">
        <v>1</v>
      </c>
      <c r="B9" s="212">
        <v>37.123147299212093</v>
      </c>
      <c r="C9" s="212"/>
      <c r="D9" s="213">
        <v>10.749893809401765</v>
      </c>
      <c r="E9" s="213">
        <v>8.5166827852998068</v>
      </c>
      <c r="F9" s="213">
        <v>14.003936955861176</v>
      </c>
      <c r="G9" s="213"/>
      <c r="H9" s="213">
        <v>68.985527330047901</v>
      </c>
      <c r="I9" s="213">
        <v>26.203864927354207</v>
      </c>
      <c r="J9" s="213">
        <v>95.126469018491576</v>
      </c>
      <c r="K9" s="213"/>
    </row>
    <row r="10" spans="1:13" x14ac:dyDescent="0.35">
      <c r="B10" s="212"/>
      <c r="C10" s="212"/>
      <c r="D10" s="213"/>
      <c r="E10" s="213"/>
      <c r="F10" s="213"/>
      <c r="G10" s="213"/>
      <c r="H10" s="213"/>
      <c r="I10" s="213"/>
      <c r="J10" s="213"/>
      <c r="K10" s="213"/>
    </row>
    <row r="11" spans="1:13" ht="19" x14ac:dyDescent="0.35">
      <c r="A11" s="30" t="s">
        <v>352</v>
      </c>
      <c r="B11" s="212">
        <v>34.015555508715728</v>
      </c>
      <c r="C11" s="212"/>
      <c r="D11" s="213">
        <v>16.487307044073855</v>
      </c>
      <c r="E11" s="213">
        <v>12.44328134563029</v>
      </c>
      <c r="F11" s="213">
        <v>25.473166888634616</v>
      </c>
      <c r="G11" s="213"/>
      <c r="H11" s="213">
        <v>80.019557959554746</v>
      </c>
      <c r="I11" s="213">
        <v>43.84136882844205</v>
      </c>
      <c r="J11" s="213">
        <v>114.44417938931298</v>
      </c>
      <c r="K11" s="223"/>
    </row>
    <row r="12" spans="1:13" x14ac:dyDescent="0.35">
      <c r="A12" s="21" t="s">
        <v>0</v>
      </c>
      <c r="B12" s="212">
        <v>38.487978604977094</v>
      </c>
      <c r="C12" s="212"/>
      <c r="D12" s="213">
        <v>20.612379411588471</v>
      </c>
      <c r="E12" s="213">
        <v>15.387940350118868</v>
      </c>
      <c r="F12" s="213">
        <v>32.412379185785412</v>
      </c>
      <c r="G12" s="213"/>
      <c r="H12" s="213">
        <v>89.411604048956178</v>
      </c>
      <c r="I12" s="213">
        <v>50.957535387177352</v>
      </c>
      <c r="J12" s="213">
        <v>129.84102528188248</v>
      </c>
      <c r="K12" s="213"/>
    </row>
    <row r="13" spans="1:13" x14ac:dyDescent="0.35">
      <c r="A13" s="21" t="s">
        <v>1</v>
      </c>
      <c r="B13" s="212">
        <v>29.96501403856891</v>
      </c>
      <c r="C13" s="212"/>
      <c r="D13" s="213">
        <v>12.590080782577683</v>
      </c>
      <c r="E13" s="213">
        <v>9.6337842296271869</v>
      </c>
      <c r="F13" s="213">
        <v>19.05896366885051</v>
      </c>
      <c r="G13" s="213"/>
      <c r="H13" s="213">
        <v>72.410454985479177</v>
      </c>
      <c r="I13" s="213">
        <v>37.519233045330807</v>
      </c>
      <c r="J13" s="213">
        <v>103.02747053019681</v>
      </c>
      <c r="K13" s="213"/>
    </row>
    <row r="14" spans="1:13" x14ac:dyDescent="0.35">
      <c r="B14" s="212"/>
      <c r="C14" s="212"/>
      <c r="D14" s="213"/>
      <c r="E14" s="213"/>
      <c r="F14" s="213"/>
      <c r="G14" s="213"/>
      <c r="H14" s="213"/>
      <c r="I14" s="213"/>
      <c r="J14" s="213"/>
      <c r="K14" s="213"/>
    </row>
    <row r="15" spans="1:13" x14ac:dyDescent="0.35">
      <c r="A15" s="30" t="s">
        <v>63</v>
      </c>
      <c r="B15" s="212">
        <v>40.209349913426728</v>
      </c>
      <c r="C15" s="212"/>
      <c r="D15" s="213">
        <v>13.234696884033157</v>
      </c>
      <c r="E15" s="213">
        <v>10.306871247498332</v>
      </c>
      <c r="F15" s="213">
        <v>15.910026059525441</v>
      </c>
      <c r="G15" s="213"/>
      <c r="H15" s="213">
        <v>66.562419772679533</v>
      </c>
      <c r="I15" s="213">
        <v>28.194703043659992</v>
      </c>
      <c r="J15" s="213">
        <v>93.166638122966262</v>
      </c>
      <c r="K15" s="213"/>
    </row>
    <row r="16" spans="1:13" x14ac:dyDescent="0.35">
      <c r="A16" s="21" t="s">
        <v>0</v>
      </c>
      <c r="B16" s="212">
        <v>43.618684395883797</v>
      </c>
      <c r="C16" s="212"/>
      <c r="D16" s="213">
        <v>16.147597592659583</v>
      </c>
      <c r="E16" s="213">
        <v>13.437009753768502</v>
      </c>
      <c r="F16" s="213">
        <v>18.671408611710913</v>
      </c>
      <c r="G16" s="213"/>
      <c r="H16" s="213">
        <v>73.663765196748429</v>
      </c>
      <c r="I16" s="213">
        <v>34.329464065201286</v>
      </c>
      <c r="J16" s="213">
        <v>104.18396678377515</v>
      </c>
      <c r="K16" s="213"/>
    </row>
    <row r="17" spans="1:11" x14ac:dyDescent="0.35">
      <c r="A17" s="21" t="s">
        <v>1</v>
      </c>
      <c r="B17" s="212">
        <v>37.326981452702213</v>
      </c>
      <c r="C17" s="212"/>
      <c r="D17" s="213">
        <v>10.499498185748475</v>
      </c>
      <c r="E17" s="213">
        <v>7.3111821920490891</v>
      </c>
      <c r="F17" s="213">
        <v>13.361854250300349</v>
      </c>
      <c r="G17" s="213"/>
      <c r="H17" s="213">
        <v>61.148662544387626</v>
      </c>
      <c r="I17" s="213">
        <v>22.935779816513762</v>
      </c>
      <c r="J17" s="213">
        <v>85.431755499248837</v>
      </c>
      <c r="K17" s="213"/>
    </row>
    <row r="18" spans="1:11" x14ac:dyDescent="0.35">
      <c r="B18" s="212"/>
      <c r="C18" s="212"/>
      <c r="D18" s="213"/>
      <c r="E18" s="213"/>
      <c r="F18" s="213"/>
      <c r="G18" s="213"/>
      <c r="H18" s="213"/>
      <c r="I18" s="213"/>
      <c r="J18" s="213"/>
      <c r="K18" s="213"/>
    </row>
    <row r="19" spans="1:11" x14ac:dyDescent="0.35">
      <c r="A19" s="30" t="s">
        <v>64</v>
      </c>
      <c r="B19" s="212">
        <v>35.363097782935327</v>
      </c>
      <c r="C19" s="212"/>
      <c r="D19" s="213">
        <v>13.559843003735756</v>
      </c>
      <c r="E19" s="213">
        <v>10.304408485208009</v>
      </c>
      <c r="F19" s="213">
        <v>17.351913701101772</v>
      </c>
      <c r="G19" s="213"/>
      <c r="H19" s="213">
        <v>64.745336073539477</v>
      </c>
      <c r="I19" s="213">
        <v>30.408719346049047</v>
      </c>
      <c r="J19" s="213">
        <v>91.561684258313477</v>
      </c>
      <c r="K19" s="213"/>
    </row>
    <row r="20" spans="1:11" x14ac:dyDescent="0.35">
      <c r="A20" s="21" t="s">
        <v>0</v>
      </c>
      <c r="B20" s="212">
        <v>39.615006991758648</v>
      </c>
      <c r="C20" s="212"/>
      <c r="D20" s="213">
        <v>17.86543214523191</v>
      </c>
      <c r="E20" s="213">
        <v>13.548387096774194</v>
      </c>
      <c r="F20" s="213">
        <v>23.025862781281845</v>
      </c>
      <c r="G20" s="213"/>
      <c r="H20" s="213">
        <v>71.286332827886071</v>
      </c>
      <c r="I20" s="213">
        <v>38.193737530029729</v>
      </c>
      <c r="J20" s="213">
        <v>98.217244350188878</v>
      </c>
      <c r="K20" s="213"/>
    </row>
    <row r="21" spans="1:11" x14ac:dyDescent="0.35">
      <c r="A21" s="21" t="s">
        <v>1</v>
      </c>
      <c r="B21" s="212">
        <v>31.796343670056778</v>
      </c>
      <c r="C21" s="212"/>
      <c r="D21" s="213">
        <v>9.72403849377997</v>
      </c>
      <c r="E21" s="213">
        <v>7.3484641709882634</v>
      </c>
      <c r="F21" s="213">
        <v>12.4282982791587</v>
      </c>
      <c r="G21" s="213"/>
      <c r="H21" s="213">
        <v>59.688422479908482</v>
      </c>
      <c r="I21" s="213">
        <v>24.138270309271586</v>
      </c>
      <c r="J21" s="213">
        <v>86.579012651947409</v>
      </c>
      <c r="K21" s="213"/>
    </row>
    <row r="22" spans="1:11" x14ac:dyDescent="0.35">
      <c r="B22" s="212"/>
      <c r="C22" s="212"/>
      <c r="D22" s="213"/>
      <c r="E22" s="213"/>
      <c r="F22" s="213"/>
      <c r="G22" s="213"/>
      <c r="H22" s="213"/>
      <c r="I22" s="213"/>
      <c r="J22" s="213"/>
      <c r="K22" s="213"/>
    </row>
    <row r="23" spans="1:11" x14ac:dyDescent="0.35">
      <c r="A23" s="90" t="s">
        <v>65</v>
      </c>
      <c r="B23" s="212">
        <v>45.289756107251229</v>
      </c>
      <c r="C23" s="212"/>
      <c r="D23" s="213">
        <v>12.730970724191062</v>
      </c>
      <c r="E23" s="213">
        <v>10.743015973841608</v>
      </c>
      <c r="F23" s="213">
        <v>15.457107112373871</v>
      </c>
      <c r="G23" s="213"/>
      <c r="H23" s="213">
        <v>78.322007148377608</v>
      </c>
      <c r="I23" s="213">
        <v>29.380176309890221</v>
      </c>
      <c r="J23" s="213">
        <v>104.32897448272165</v>
      </c>
      <c r="K23" s="213"/>
    </row>
    <row r="24" spans="1:11" x14ac:dyDescent="0.35">
      <c r="A24" s="21" t="s">
        <v>0</v>
      </c>
      <c r="B24" s="212">
        <v>49.060200678952768</v>
      </c>
      <c r="C24" s="212"/>
      <c r="D24" s="213">
        <v>16.466252583353405</v>
      </c>
      <c r="E24" s="213">
        <v>13.992519234868894</v>
      </c>
      <c r="F24" s="213">
        <v>19.854278092609057</v>
      </c>
      <c r="G24" s="213"/>
      <c r="H24" s="213">
        <v>86.8436087882408</v>
      </c>
      <c r="I24" s="213">
        <v>38.081002206562744</v>
      </c>
      <c r="J24" s="213">
        <v>114.85464284253996</v>
      </c>
      <c r="K24" s="213"/>
    </row>
    <row r="25" spans="1:11" x14ac:dyDescent="0.35">
      <c r="A25" s="72" t="s">
        <v>1</v>
      </c>
      <c r="B25" s="212">
        <v>42.637962209087156</v>
      </c>
      <c r="C25" s="214"/>
      <c r="D25" s="213">
        <v>9.7939914919102673</v>
      </c>
      <c r="E25" s="213">
        <v>8.1904196448280846</v>
      </c>
      <c r="F25" s="213">
        <v>11.995193563554674</v>
      </c>
      <c r="G25" s="215"/>
      <c r="H25" s="213">
        <v>72.9818908241689</v>
      </c>
      <c r="I25" s="213">
        <v>23.456146940160171</v>
      </c>
      <c r="J25" s="213">
        <v>98.02143950995405</v>
      </c>
      <c r="K25" s="213"/>
    </row>
    <row r="26" spans="1:11" x14ac:dyDescent="0.35">
      <c r="A26" s="72"/>
      <c r="B26" s="212"/>
      <c r="C26" s="214"/>
      <c r="D26" s="213"/>
      <c r="E26" s="213"/>
      <c r="F26" s="213"/>
      <c r="G26" s="215"/>
      <c r="H26" s="213"/>
      <c r="I26" s="213"/>
      <c r="J26" s="213"/>
      <c r="K26" s="213"/>
    </row>
    <row r="27" spans="1:11" ht="19" x14ac:dyDescent="0.35">
      <c r="A27" s="402" t="s">
        <v>353</v>
      </c>
      <c r="B27" s="346">
        <v>40.731183963929702</v>
      </c>
      <c r="C27" s="347"/>
      <c r="D27" s="348">
        <v>13.571432403001809</v>
      </c>
      <c r="E27" s="348">
        <v>11.985044303689412</v>
      </c>
      <c r="F27" s="348">
        <v>16.254059906171054</v>
      </c>
      <c r="G27" s="349"/>
      <c r="H27" s="348">
        <v>68.58909815184677</v>
      </c>
      <c r="I27" s="348">
        <v>29.961485450774799</v>
      </c>
      <c r="J27" s="348">
        <v>97.391371162933652</v>
      </c>
      <c r="K27" s="213"/>
    </row>
    <row r="28" spans="1:11" x14ac:dyDescent="0.35">
      <c r="A28" s="64" t="s">
        <v>0</v>
      </c>
      <c r="B28" s="346">
        <v>45.984995832175606</v>
      </c>
      <c r="C28" s="347"/>
      <c r="D28" s="348">
        <v>18.400639125840787</v>
      </c>
      <c r="E28" s="348">
        <v>16.007150402210122</v>
      </c>
      <c r="F28" s="348">
        <v>22.552681654803017</v>
      </c>
      <c r="G28" s="349"/>
      <c r="H28" s="348">
        <v>78.246978328360015</v>
      </c>
      <c r="I28" s="348">
        <v>40.724589064072461</v>
      </c>
      <c r="J28" s="348">
        <v>108.85507880910683</v>
      </c>
      <c r="K28" s="213"/>
    </row>
    <row r="29" spans="1:11" x14ac:dyDescent="0.35">
      <c r="A29" s="160" t="s">
        <v>1</v>
      </c>
      <c r="B29" s="350">
        <v>37.357834173319659</v>
      </c>
      <c r="C29" s="350"/>
      <c r="D29" s="351">
        <v>10.127280246289574</v>
      </c>
      <c r="E29" s="351">
        <v>9.0697605936570564</v>
      </c>
      <c r="F29" s="351">
        <v>11.883512238061472</v>
      </c>
      <c r="G29" s="351"/>
      <c r="H29" s="351">
        <v>63.035660123922185</v>
      </c>
      <c r="I29" s="351">
        <v>23.252409928277189</v>
      </c>
      <c r="J29" s="351">
        <v>91.191617829870353</v>
      </c>
      <c r="K29" s="213"/>
    </row>
    <row r="30" spans="1:11" x14ac:dyDescent="0.35">
      <c r="A30" s="25" t="s">
        <v>52</v>
      </c>
    </row>
    <row r="31" spans="1:11" x14ac:dyDescent="0.35">
      <c r="A31" s="25" t="s">
        <v>53</v>
      </c>
    </row>
    <row r="32" spans="1:11" x14ac:dyDescent="0.35">
      <c r="A32" s="25" t="s">
        <v>66</v>
      </c>
    </row>
    <row r="33" spans="1:1" x14ac:dyDescent="0.35">
      <c r="A33" s="25" t="s">
        <v>67</v>
      </c>
    </row>
  </sheetData>
  <customSheetViews>
    <customSheetView guid="{4D8713A2-F6AF-49CF-8DCD-2A02C76F9E58}">
      <pageMargins left="0" right="0" top="0" bottom="0" header="0" footer="0"/>
      <pageSetup paperSize="9" orientation="portrait" r:id="rId1"/>
      <headerFooter alignWithMargins="0">
        <oddFooter>&amp;L&amp;F&amp;C&amp;P
&amp;D&amp;R&amp;A</oddFooter>
      </headerFooter>
    </customSheetView>
    <customSheetView guid="{D66E1FB7-020B-455A-B80C-343900573230}" topLeftCell="A13">
      <selection activeCell="K16" sqref="K16"/>
      <pageMargins left="0" right="0" top="0" bottom="0" header="0" footer="0"/>
      <pageSetup paperSize="9" orientation="portrait" r:id="rId2"/>
      <headerFooter alignWithMargins="0">
        <oddFooter>&amp;L&amp;F&amp;C&amp;P
&amp;D&amp;R&amp;A</oddFooter>
      </headerFooter>
    </customSheetView>
  </customSheetViews>
  <phoneticPr fontId="24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D36"/>
  <sheetViews>
    <sheetView rightToLeft="1" zoomScaleNormal="100" workbookViewId="0"/>
  </sheetViews>
  <sheetFormatPr defaultRowHeight="12.5" x14ac:dyDescent="0.25"/>
  <cols>
    <col min="1" max="1" width="21" customWidth="1"/>
    <col min="2" max="4" width="19" customWidth="1"/>
  </cols>
  <sheetData>
    <row r="1" spans="1:4" ht="32" x14ac:dyDescent="0.35">
      <c r="A1" s="157" t="s">
        <v>415</v>
      </c>
      <c r="B1" s="127"/>
      <c r="C1" s="127"/>
      <c r="D1" s="127"/>
    </row>
    <row r="2" spans="1:4" ht="14" x14ac:dyDescent="0.3">
      <c r="A2" s="9" t="s">
        <v>68</v>
      </c>
    </row>
    <row r="3" spans="1:4" ht="16" x14ac:dyDescent="0.25">
      <c r="A3" s="17" t="s">
        <v>57</v>
      </c>
      <c r="B3" s="17" t="s">
        <v>2</v>
      </c>
      <c r="C3" s="17" t="s">
        <v>0</v>
      </c>
      <c r="D3" s="17" t="s">
        <v>1</v>
      </c>
    </row>
    <row r="4" spans="1:4" ht="16.5" customHeight="1" x14ac:dyDescent="0.25">
      <c r="A4" s="96">
        <v>2010</v>
      </c>
    </row>
    <row r="5" spans="1:4" ht="16.5" customHeight="1" x14ac:dyDescent="0.25">
      <c r="A5" s="27" t="s">
        <v>41</v>
      </c>
      <c r="B5" s="86">
        <v>68.2</v>
      </c>
      <c r="C5" s="86">
        <v>69.7</v>
      </c>
      <c r="D5" s="86">
        <v>66.900000000000006</v>
      </c>
    </row>
    <row r="6" spans="1:4" ht="16.5" customHeight="1" x14ac:dyDescent="0.25">
      <c r="A6" s="28" t="s">
        <v>69</v>
      </c>
      <c r="B6" s="85">
        <v>71.5</v>
      </c>
      <c r="C6" s="85">
        <v>70.8</v>
      </c>
      <c r="D6" s="85">
        <v>72.2</v>
      </c>
    </row>
    <row r="7" spans="1:4" ht="16.5" customHeight="1" x14ac:dyDescent="0.25">
      <c r="A7" s="28" t="s">
        <v>44</v>
      </c>
      <c r="B7" s="85">
        <v>67.5</v>
      </c>
      <c r="C7" s="85">
        <v>69.400000000000006</v>
      </c>
      <c r="D7" s="85">
        <v>66</v>
      </c>
    </row>
    <row r="8" spans="1:4" ht="16.5" customHeight="1" x14ac:dyDescent="0.25">
      <c r="A8" s="6"/>
      <c r="B8" s="85"/>
      <c r="C8" s="85"/>
      <c r="D8" s="85"/>
    </row>
    <row r="9" spans="1:4" ht="16.5" customHeight="1" x14ac:dyDescent="0.25">
      <c r="A9" s="28" t="s">
        <v>70</v>
      </c>
      <c r="B9" s="85">
        <v>62.688003850318857</v>
      </c>
      <c r="C9" s="85">
        <v>58</v>
      </c>
      <c r="D9" s="85">
        <v>70.400000000000006</v>
      </c>
    </row>
    <row r="10" spans="1:4" ht="16.5" customHeight="1" x14ac:dyDescent="0.25">
      <c r="A10" s="191" t="s">
        <v>13</v>
      </c>
      <c r="B10" s="139">
        <v>67.099999999999994</v>
      </c>
      <c r="C10" s="139">
        <v>66.7</v>
      </c>
      <c r="D10" s="139">
        <v>67.5</v>
      </c>
    </row>
    <row r="11" spans="1:4" ht="16.5" customHeight="1" x14ac:dyDescent="0.25">
      <c r="A11" s="191"/>
      <c r="B11" s="139"/>
      <c r="C11" s="139"/>
      <c r="D11" s="139"/>
    </row>
    <row r="12" spans="1:4" ht="16.5" customHeight="1" x14ac:dyDescent="0.25">
      <c r="A12" s="96">
        <v>2015</v>
      </c>
    </row>
    <row r="13" spans="1:4" ht="16.5" customHeight="1" x14ac:dyDescent="0.25">
      <c r="A13" s="27" t="s">
        <v>41</v>
      </c>
      <c r="B13" s="86">
        <v>66.3</v>
      </c>
      <c r="C13" s="86">
        <v>68.400000000000006</v>
      </c>
      <c r="D13" s="86">
        <v>64.400000000000006</v>
      </c>
    </row>
    <row r="14" spans="1:4" ht="16.5" customHeight="1" x14ac:dyDescent="0.25">
      <c r="A14" s="28" t="s">
        <v>69</v>
      </c>
      <c r="B14" s="85">
        <v>70.8</v>
      </c>
      <c r="C14" s="85">
        <v>70</v>
      </c>
      <c r="D14" s="85">
        <v>72</v>
      </c>
    </row>
    <row r="15" spans="1:4" ht="16.5" customHeight="1" x14ac:dyDescent="0.25">
      <c r="A15" s="28" t="s">
        <v>44</v>
      </c>
      <c r="B15" s="85">
        <v>65.3</v>
      </c>
      <c r="C15" s="85">
        <v>67.900000000000006</v>
      </c>
      <c r="D15" s="85">
        <v>63.1</v>
      </c>
    </row>
    <row r="16" spans="1:4" ht="16.5" customHeight="1" x14ac:dyDescent="0.25">
      <c r="A16" s="6"/>
      <c r="B16" s="85"/>
      <c r="C16" s="85"/>
      <c r="D16" s="85"/>
    </row>
    <row r="17" spans="1:4" ht="16.5" customHeight="1" x14ac:dyDescent="0.25">
      <c r="A17" s="28" t="s">
        <v>70</v>
      </c>
      <c r="B17" s="85">
        <v>65</v>
      </c>
      <c r="C17" s="85">
        <v>61.6</v>
      </c>
      <c r="D17" s="85">
        <v>70.900000000000006</v>
      </c>
    </row>
    <row r="18" spans="1:4" ht="16.5" customHeight="1" x14ac:dyDescent="0.25">
      <c r="A18" s="191" t="s">
        <v>13</v>
      </c>
      <c r="B18" s="139">
        <v>66.099999999999994</v>
      </c>
      <c r="C18" s="139">
        <v>66.8</v>
      </c>
      <c r="D18" s="139">
        <v>65.3</v>
      </c>
    </row>
    <row r="19" spans="1:4" ht="16.5" customHeight="1" x14ac:dyDescent="0.25">
      <c r="A19" s="191"/>
      <c r="B19" s="139"/>
      <c r="C19" s="139"/>
      <c r="D19" s="139"/>
    </row>
    <row r="20" spans="1:4" ht="16.5" customHeight="1" x14ac:dyDescent="0.25">
      <c r="A20" s="96">
        <v>2018</v>
      </c>
    </row>
    <row r="21" spans="1:4" ht="16.5" customHeight="1" x14ac:dyDescent="0.25">
      <c r="A21" s="27" t="s">
        <v>41</v>
      </c>
      <c r="B21" s="413">
        <v>64.41</v>
      </c>
      <c r="C21" s="413">
        <v>66.010000000000005</v>
      </c>
      <c r="D21" s="413">
        <v>63.09</v>
      </c>
    </row>
    <row r="22" spans="1:4" ht="16.5" customHeight="1" x14ac:dyDescent="0.25">
      <c r="A22" s="28" t="s">
        <v>69</v>
      </c>
      <c r="B22" s="414">
        <v>68.849999999999994</v>
      </c>
      <c r="C22" s="414">
        <v>69.290000000000006</v>
      </c>
      <c r="D22" s="414">
        <v>68.2</v>
      </c>
    </row>
    <row r="23" spans="1:4" ht="16.5" customHeight="1" x14ac:dyDescent="0.25">
      <c r="A23" s="28" t="s">
        <v>44</v>
      </c>
      <c r="B23" s="414">
        <v>63.29</v>
      </c>
      <c r="C23" s="414">
        <v>64.81</v>
      </c>
      <c r="D23" s="414">
        <v>62.08</v>
      </c>
    </row>
    <row r="24" spans="1:4" ht="16.5" customHeight="1" x14ac:dyDescent="0.25">
      <c r="A24" s="6"/>
      <c r="B24" s="414"/>
      <c r="C24" s="414"/>
      <c r="D24" s="414"/>
    </row>
    <row r="25" spans="1:4" ht="16.5" customHeight="1" x14ac:dyDescent="0.25">
      <c r="A25" s="28" t="s">
        <v>70</v>
      </c>
      <c r="B25" s="414">
        <v>64.12</v>
      </c>
      <c r="C25" s="414">
        <v>61.1</v>
      </c>
      <c r="D25" s="414">
        <v>69.34</v>
      </c>
    </row>
    <row r="26" spans="1:4" ht="16.5" customHeight="1" x14ac:dyDescent="0.25">
      <c r="A26" s="191" t="s">
        <v>13</v>
      </c>
      <c r="B26" s="425">
        <v>64.41</v>
      </c>
      <c r="C26" s="425">
        <v>64.88</v>
      </c>
      <c r="D26" s="425">
        <v>63.93</v>
      </c>
    </row>
    <row r="27" spans="1:4" ht="16.5" customHeight="1" x14ac:dyDescent="0.25">
      <c r="A27" s="191"/>
      <c r="B27" s="139"/>
      <c r="C27" s="139"/>
      <c r="D27" s="139"/>
    </row>
    <row r="28" spans="1:4" ht="16.5" customHeight="1" x14ac:dyDescent="0.25">
      <c r="A28" s="96">
        <v>2019</v>
      </c>
    </row>
    <row r="29" spans="1:4" ht="16.5" customHeight="1" x14ac:dyDescent="0.25">
      <c r="A29" s="27" t="s">
        <v>41</v>
      </c>
      <c r="B29" s="86">
        <v>62.5</v>
      </c>
      <c r="C29" s="86">
        <v>64.900000000000006</v>
      </c>
      <c r="D29" s="86">
        <v>60.3</v>
      </c>
    </row>
    <row r="30" spans="1:4" ht="16.5" customHeight="1" x14ac:dyDescent="0.25">
      <c r="A30" s="28" t="s">
        <v>69</v>
      </c>
      <c r="B30" s="85">
        <v>67.7</v>
      </c>
      <c r="C30" s="85">
        <v>68</v>
      </c>
      <c r="D30" s="85">
        <v>67.2</v>
      </c>
    </row>
    <row r="31" spans="1:4" ht="16.5" customHeight="1" x14ac:dyDescent="0.25">
      <c r="A31" s="28" t="s">
        <v>44</v>
      </c>
      <c r="B31" s="85">
        <v>61.1</v>
      </c>
      <c r="C31" s="85">
        <v>63.8</v>
      </c>
      <c r="D31" s="85">
        <v>58.9</v>
      </c>
    </row>
    <row r="32" spans="1:4" ht="16.5" customHeight="1" x14ac:dyDescent="0.25">
      <c r="A32" s="6"/>
      <c r="B32" s="85"/>
      <c r="C32" s="85"/>
      <c r="D32" s="85"/>
    </row>
    <row r="33" spans="1:4" ht="16.5" customHeight="1" x14ac:dyDescent="0.25">
      <c r="A33" s="28" t="s">
        <v>70</v>
      </c>
      <c r="B33" s="85">
        <v>63.4</v>
      </c>
      <c r="C33" s="85">
        <v>60.5</v>
      </c>
      <c r="D33" s="85">
        <v>68.5</v>
      </c>
    </row>
    <row r="34" spans="1:4" ht="16.5" customHeight="1" x14ac:dyDescent="0.25">
      <c r="A34" s="37" t="s">
        <v>13</v>
      </c>
      <c r="B34" s="489">
        <v>62.6</v>
      </c>
      <c r="C34" s="489">
        <v>63.9</v>
      </c>
      <c r="D34" s="489">
        <v>61.4</v>
      </c>
    </row>
    <row r="35" spans="1:4" ht="14" x14ac:dyDescent="0.3">
      <c r="A35" s="9" t="s">
        <v>71</v>
      </c>
    </row>
    <row r="36" spans="1:4" ht="28" x14ac:dyDescent="0.3">
      <c r="A36" s="355" t="s">
        <v>461</v>
      </c>
      <c r="B36" s="490"/>
      <c r="C36" s="490"/>
      <c r="D36" s="490"/>
    </row>
  </sheetData>
  <customSheetViews>
    <customSheetView guid="{4D8713A2-F6AF-49CF-8DCD-2A02C76F9E58}">
      <pageMargins left="0" right="0" top="0" bottom="0" header="0" footer="0"/>
      <pageSetup paperSize="9" orientation="portrait" r:id="rId1"/>
      <headerFooter alignWithMargins="0">
        <oddFooter>&amp;L&amp;F&amp;C&amp;P
&amp;D&amp;R&amp;A</oddFooter>
      </headerFooter>
    </customSheetView>
    <customSheetView guid="{D66E1FB7-020B-455A-B80C-343900573230}">
      <pageMargins left="0" right="0" top="0" bottom="0" header="0" footer="0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I31"/>
  <sheetViews>
    <sheetView rightToLeft="1" topLeftCell="B1" zoomScaleNormal="100" workbookViewId="0">
      <selection activeCell="B1" sqref="B1"/>
    </sheetView>
  </sheetViews>
  <sheetFormatPr defaultColWidth="9.08984375" defaultRowHeight="12.5" x14ac:dyDescent="0.25"/>
  <cols>
    <col min="1" max="1" width="0" style="42" hidden="1" customWidth="1"/>
    <col min="2" max="2" width="32.36328125" style="42" customWidth="1"/>
    <col min="3" max="3" width="8.54296875" style="42" customWidth="1"/>
    <col min="4" max="4" width="8.90625" style="42" customWidth="1"/>
    <col min="5" max="5" width="8.08984375" style="42" customWidth="1"/>
    <col min="6" max="6" width="2.453125" style="42" customWidth="1"/>
    <col min="7" max="7" width="7.453125" style="42" customWidth="1"/>
    <col min="8" max="8" width="9.36328125" style="42" customWidth="1"/>
    <col min="9" max="9" width="8.36328125" style="42" customWidth="1"/>
    <col min="10" max="16384" width="9.08984375" style="42"/>
  </cols>
  <sheetData>
    <row r="1" spans="1:9" ht="16.5" customHeight="1" x14ac:dyDescent="0.25"/>
    <row r="2" spans="1:9" ht="16" x14ac:dyDescent="0.35">
      <c r="B2" s="15" t="s">
        <v>431</v>
      </c>
      <c r="C2" s="33"/>
    </row>
    <row r="3" spans="1:9" ht="16" x14ac:dyDescent="0.35">
      <c r="B3" s="93" t="s">
        <v>72</v>
      </c>
      <c r="C3" s="128"/>
    </row>
    <row r="4" spans="1:9" ht="16.5" customHeight="1" x14ac:dyDescent="0.35">
      <c r="B4" s="13"/>
      <c r="C4" s="74" t="s">
        <v>41</v>
      </c>
      <c r="D4" s="74"/>
      <c r="E4" s="74"/>
      <c r="F4" s="13"/>
      <c r="G4" s="74" t="s">
        <v>13</v>
      </c>
      <c r="H4" s="74"/>
      <c r="I4" s="74"/>
    </row>
    <row r="5" spans="1:9" ht="16" x14ac:dyDescent="0.35">
      <c r="B5" s="45" t="s">
        <v>73</v>
      </c>
      <c r="C5" s="45" t="s">
        <v>2</v>
      </c>
      <c r="D5" s="45" t="s">
        <v>74</v>
      </c>
      <c r="E5" s="45" t="s">
        <v>75</v>
      </c>
      <c r="F5" s="22"/>
      <c r="G5" s="45" t="s">
        <v>2</v>
      </c>
      <c r="H5" s="45" t="s">
        <v>74</v>
      </c>
      <c r="I5" s="45" t="s">
        <v>1</v>
      </c>
    </row>
    <row r="6" spans="1:9" ht="15.5" x14ac:dyDescent="0.35">
      <c r="B6" s="18"/>
      <c r="C6" s="18"/>
      <c r="D6" s="18"/>
      <c r="E6" s="13"/>
      <c r="F6" s="18"/>
      <c r="G6" s="18"/>
      <c r="H6" s="18"/>
      <c r="I6" s="13"/>
    </row>
    <row r="7" spans="1:9" ht="16" x14ac:dyDescent="0.35">
      <c r="A7" s="42" t="s">
        <v>488</v>
      </c>
      <c r="B7" s="53" t="s">
        <v>76</v>
      </c>
      <c r="C7" s="133">
        <v>3511.7161734730853</v>
      </c>
      <c r="D7" s="133">
        <v>3749.3883115410372</v>
      </c>
      <c r="E7" s="133">
        <v>3321.5477355054918</v>
      </c>
      <c r="F7" s="70"/>
      <c r="G7" s="140">
        <v>498.8874079534574</v>
      </c>
      <c r="H7" s="140">
        <v>508.7</v>
      </c>
      <c r="I7" s="140">
        <v>494.1</v>
      </c>
    </row>
    <row r="8" spans="1:9" ht="16" x14ac:dyDescent="0.35">
      <c r="B8" s="18"/>
      <c r="C8" s="70"/>
      <c r="D8" s="70"/>
      <c r="E8" s="70"/>
      <c r="F8" s="70"/>
      <c r="G8" s="70"/>
      <c r="H8" s="70"/>
      <c r="I8" s="70"/>
    </row>
    <row r="9" spans="1:9" ht="16" x14ac:dyDescent="0.35">
      <c r="A9" s="42">
        <v>1</v>
      </c>
      <c r="B9" s="52" t="s">
        <v>77</v>
      </c>
      <c r="C9" s="116">
        <v>200.26681215775338</v>
      </c>
      <c r="D9" s="116">
        <v>213.08050160931964</v>
      </c>
      <c r="E9" s="116">
        <v>190.01420397483923</v>
      </c>
      <c r="F9" s="70"/>
      <c r="G9" s="116">
        <v>25.926079288467541</v>
      </c>
      <c r="H9" s="116">
        <v>25.9</v>
      </c>
      <c r="I9" s="116">
        <v>26.2</v>
      </c>
    </row>
    <row r="10" spans="1:9" ht="16" x14ac:dyDescent="0.35">
      <c r="A10" s="42">
        <v>2</v>
      </c>
      <c r="B10" s="52" t="s">
        <v>8</v>
      </c>
      <c r="C10" s="116">
        <v>840.04368478033041</v>
      </c>
      <c r="D10" s="116">
        <v>965.66533994767383</v>
      </c>
      <c r="E10" s="116">
        <v>739.53011961331322</v>
      </c>
      <c r="F10" s="70"/>
      <c r="G10" s="116">
        <v>128.47567239659483</v>
      </c>
      <c r="H10" s="116">
        <v>133.19999999999999</v>
      </c>
      <c r="I10" s="116">
        <v>125.1</v>
      </c>
    </row>
    <row r="11" spans="1:9" ht="16" x14ac:dyDescent="0.35">
      <c r="A11" s="42">
        <v>3</v>
      </c>
      <c r="B11" s="52" t="s">
        <v>10</v>
      </c>
      <c r="C11" s="116">
        <v>196.70627751829014</v>
      </c>
      <c r="D11" s="116">
        <v>198.96615655322904</v>
      </c>
      <c r="E11" s="116">
        <v>194.8980821212042</v>
      </c>
      <c r="F11" s="70"/>
      <c r="G11" s="116">
        <v>25.841571194864873</v>
      </c>
      <c r="H11" s="116">
        <v>24.6</v>
      </c>
      <c r="I11" s="116">
        <v>27.3</v>
      </c>
    </row>
    <row r="12" spans="1:9" ht="16" x14ac:dyDescent="0.35">
      <c r="A12" s="42">
        <v>4</v>
      </c>
      <c r="B12" s="485" t="s">
        <v>430</v>
      </c>
      <c r="C12" s="116">
        <v>182.33219922222096</v>
      </c>
      <c r="D12" s="116">
        <v>139.76548750671179</v>
      </c>
      <c r="E12" s="116">
        <v>216.39107184464359</v>
      </c>
      <c r="F12" s="70"/>
      <c r="G12" s="116">
        <v>21.428340939059254</v>
      </c>
      <c r="H12" s="116">
        <v>14.9</v>
      </c>
      <c r="I12" s="116">
        <v>28</v>
      </c>
    </row>
    <row r="13" spans="1:9" ht="16" x14ac:dyDescent="0.35">
      <c r="A13" s="42">
        <v>5</v>
      </c>
      <c r="B13" s="52" t="s">
        <v>78</v>
      </c>
      <c r="C13" s="116">
        <v>73.478277279608264</v>
      </c>
      <c r="D13" s="116">
        <v>57.493096778459879</v>
      </c>
      <c r="E13" s="116">
        <v>86.268488329354014</v>
      </c>
      <c r="F13" s="70"/>
      <c r="G13" s="116">
        <v>9.0848228676571345</v>
      </c>
      <c r="H13" s="116">
        <v>6.8</v>
      </c>
      <c r="I13" s="116">
        <v>11.4</v>
      </c>
    </row>
    <row r="14" spans="1:9" ht="16" x14ac:dyDescent="0.35">
      <c r="A14" s="42">
        <v>6</v>
      </c>
      <c r="B14" s="52" t="s">
        <v>79</v>
      </c>
      <c r="C14" s="116">
        <v>83.512152188341915</v>
      </c>
      <c r="D14" s="116">
        <v>92.878009790799311</v>
      </c>
      <c r="E14" s="116">
        <v>76.018255238683452</v>
      </c>
      <c r="F14" s="70"/>
      <c r="G14" s="116">
        <v>11.578107153740218</v>
      </c>
      <c r="H14" s="116">
        <v>12.9</v>
      </c>
      <c r="I14" s="116">
        <v>10.4</v>
      </c>
    </row>
    <row r="15" spans="1:9" ht="16" x14ac:dyDescent="0.35">
      <c r="A15" s="42">
        <v>7</v>
      </c>
      <c r="B15" s="52" t="s">
        <v>80</v>
      </c>
      <c r="C15" s="116">
        <v>231.11653455987067</v>
      </c>
      <c r="D15" s="116">
        <v>295.06846442872245</v>
      </c>
      <c r="E15" s="116">
        <v>179.94672262046896</v>
      </c>
      <c r="F15" s="70"/>
      <c r="G15" s="116">
        <v>28.893184796234269</v>
      </c>
      <c r="H15" s="116">
        <v>34.4</v>
      </c>
      <c r="I15" s="116">
        <v>23.8</v>
      </c>
    </row>
    <row r="16" spans="1:9" ht="16" x14ac:dyDescent="0.35">
      <c r="A16" s="42">
        <v>8</v>
      </c>
      <c r="B16" s="52" t="s">
        <v>81</v>
      </c>
      <c r="C16" s="116">
        <v>236.79498706982019</v>
      </c>
      <c r="D16" s="116">
        <v>228.92616324371372</v>
      </c>
      <c r="E16" s="116">
        <v>243.0910634539398</v>
      </c>
      <c r="F16" s="70"/>
      <c r="G16" s="116">
        <v>30.337350956578792</v>
      </c>
      <c r="H16" s="116">
        <v>27.7</v>
      </c>
      <c r="I16" s="116">
        <v>33.200000000000003</v>
      </c>
    </row>
    <row r="17" spans="1:9" ht="16" x14ac:dyDescent="0.35">
      <c r="A17" s="42">
        <v>9</v>
      </c>
      <c r="B17" s="52" t="s">
        <v>9</v>
      </c>
      <c r="C17" s="116">
        <v>182.42467848591451</v>
      </c>
      <c r="D17" s="116">
        <v>190.28591010230232</v>
      </c>
      <c r="E17" s="116">
        <v>176.13467685113091</v>
      </c>
      <c r="F17" s="70"/>
      <c r="G17" s="116">
        <v>23.691322283550541</v>
      </c>
      <c r="H17" s="116">
        <v>23.3</v>
      </c>
      <c r="I17" s="116">
        <v>24.3</v>
      </c>
    </row>
    <row r="18" spans="1:9" ht="32" x14ac:dyDescent="0.35">
      <c r="A18" s="42">
        <v>10</v>
      </c>
      <c r="B18" s="477" t="s">
        <v>400</v>
      </c>
      <c r="C18" s="116">
        <v>33.050410008833225</v>
      </c>
      <c r="D18" s="116">
        <v>40.116803561222959</v>
      </c>
      <c r="E18" s="116">
        <v>27.396381586124182</v>
      </c>
      <c r="F18" s="70"/>
      <c r="G18" s="116">
        <v>4.3712476652466199</v>
      </c>
      <c r="H18" s="116">
        <v>5</v>
      </c>
      <c r="I18" s="116">
        <v>3.8</v>
      </c>
    </row>
    <row r="19" spans="1:9" ht="16" x14ac:dyDescent="0.35">
      <c r="A19" s="42">
        <v>11</v>
      </c>
      <c r="B19" s="52" t="s">
        <v>82</v>
      </c>
      <c r="C19" s="116">
        <v>115.3148687116081</v>
      </c>
      <c r="D19" s="116">
        <v>118.45262593862473</v>
      </c>
      <c r="E19" s="116">
        <v>112.80425726411615</v>
      </c>
      <c r="F19" s="70"/>
      <c r="G19" s="116">
        <v>14.288832961717475</v>
      </c>
      <c r="H19" s="116">
        <v>13.7</v>
      </c>
      <c r="I19" s="116">
        <v>15</v>
      </c>
    </row>
    <row r="20" spans="1:9" ht="32" x14ac:dyDescent="0.35">
      <c r="A20" s="42">
        <v>12</v>
      </c>
      <c r="B20" s="52" t="s">
        <v>83</v>
      </c>
      <c r="C20" s="116">
        <v>118.37300783898935</v>
      </c>
      <c r="D20" s="116">
        <v>144.25250191628754</v>
      </c>
      <c r="E20" s="116">
        <v>97.66606673904306</v>
      </c>
      <c r="F20" s="70"/>
      <c r="G20" s="116">
        <v>15.352252250925421</v>
      </c>
      <c r="H20" s="116">
        <v>17.3</v>
      </c>
      <c r="I20" s="116">
        <v>13.6</v>
      </c>
    </row>
    <row r="21" spans="1:9" ht="16" x14ac:dyDescent="0.35">
      <c r="A21" s="42">
        <v>13</v>
      </c>
      <c r="B21" s="52" t="s">
        <v>84</v>
      </c>
      <c r="C21" s="116">
        <v>113.41521781189864</v>
      </c>
      <c r="D21" s="116">
        <v>119.3520433369787</v>
      </c>
      <c r="E21" s="116">
        <v>108.66498984757652</v>
      </c>
      <c r="F21" s="70"/>
      <c r="G21" s="116">
        <v>14.33421388374261</v>
      </c>
      <c r="H21" s="116">
        <v>14.1</v>
      </c>
      <c r="I21" s="116">
        <v>14.7</v>
      </c>
    </row>
    <row r="22" spans="1:9" ht="16" x14ac:dyDescent="0.35">
      <c r="A22" s="42">
        <v>14</v>
      </c>
      <c r="B22" s="52" t="s">
        <v>85</v>
      </c>
      <c r="C22" s="116">
        <v>25.053950875377698</v>
      </c>
      <c r="D22" s="116">
        <v>25.140878982061764</v>
      </c>
      <c r="E22" s="116">
        <v>24.984397151504247</v>
      </c>
      <c r="F22" s="70"/>
      <c r="G22" s="116">
        <v>4.2263496485445833</v>
      </c>
      <c r="H22" s="116">
        <v>4.5</v>
      </c>
      <c r="I22" s="116">
        <v>4</v>
      </c>
    </row>
    <row r="23" spans="1:9" ht="16" x14ac:dyDescent="0.35">
      <c r="A23" s="42">
        <v>15</v>
      </c>
      <c r="B23" s="52" t="s">
        <v>86</v>
      </c>
      <c r="C23" s="116">
        <v>146.35026416605999</v>
      </c>
      <c r="D23" s="116">
        <v>167.68510088038948</v>
      </c>
      <c r="E23" s="116">
        <v>129.27963651387083</v>
      </c>
      <c r="F23" s="70"/>
      <c r="G23" s="116">
        <v>18.347771091948669</v>
      </c>
      <c r="H23" s="116">
        <v>19.5</v>
      </c>
      <c r="I23" s="116">
        <v>17.399999999999999</v>
      </c>
    </row>
    <row r="24" spans="1:9" ht="16" x14ac:dyDescent="0.35">
      <c r="A24" s="42">
        <v>16</v>
      </c>
      <c r="B24" s="56" t="s">
        <v>87</v>
      </c>
      <c r="C24" s="482"/>
      <c r="D24" s="482"/>
      <c r="E24" s="482"/>
      <c r="F24" s="189"/>
      <c r="G24" s="482">
        <v>2.7839771507742483</v>
      </c>
      <c r="H24" s="482">
        <v>3</v>
      </c>
      <c r="I24" s="482">
        <v>2.6</v>
      </c>
    </row>
    <row r="25" spans="1:9" ht="32" x14ac:dyDescent="0.35">
      <c r="A25" s="42">
        <v>17</v>
      </c>
      <c r="B25" s="52" t="s">
        <v>88</v>
      </c>
      <c r="C25" s="116">
        <v>177.60009672773924</v>
      </c>
      <c r="D25" s="116">
        <v>193.76861749746934</v>
      </c>
      <c r="E25" s="116">
        <v>164.66318975992675</v>
      </c>
      <c r="F25" s="70"/>
      <c r="G25" s="116">
        <v>31.924078558566499</v>
      </c>
      <c r="H25" s="116">
        <v>37.799999999999997</v>
      </c>
      <c r="I25" s="116">
        <v>26.5</v>
      </c>
    </row>
    <row r="26" spans="1:9" ht="16" x14ac:dyDescent="0.35">
      <c r="A26" s="42">
        <v>18</v>
      </c>
      <c r="B26" s="52" t="s">
        <v>89</v>
      </c>
      <c r="C26" s="116">
        <v>462.82890335984604</v>
      </c>
      <c r="D26" s="116">
        <v>442.20760756344777</v>
      </c>
      <c r="E26" s="116">
        <v>479.32860602733973</v>
      </c>
      <c r="F26" s="70"/>
      <c r="G26" s="116">
        <v>63.913385115470248</v>
      </c>
      <c r="H26" s="116">
        <v>58.3</v>
      </c>
      <c r="I26" s="116">
        <v>70</v>
      </c>
    </row>
    <row r="27" spans="1:9" ht="16" x14ac:dyDescent="0.35">
      <c r="A27" s="42">
        <v>19</v>
      </c>
      <c r="B27" s="52" t="s">
        <v>90</v>
      </c>
      <c r="C27" s="116">
        <v>9.1763605892202111</v>
      </c>
      <c r="D27" s="116">
        <v>14.566783587268619</v>
      </c>
      <c r="E27" s="116">
        <v>4.8633252883370348</v>
      </c>
      <c r="F27" s="70"/>
      <c r="G27" s="116">
        <v>3.8549009405193106</v>
      </c>
      <c r="H27" s="116">
        <v>6</v>
      </c>
      <c r="I27" s="116">
        <v>1.8</v>
      </c>
    </row>
    <row r="28" spans="1:9" ht="16" x14ac:dyDescent="0.35">
      <c r="A28" s="42">
        <v>20</v>
      </c>
      <c r="B28" s="52" t="s">
        <v>91</v>
      </c>
      <c r="C28" s="116">
        <v>10.022150256722117</v>
      </c>
      <c r="D28" s="116">
        <v>17.986154221953612</v>
      </c>
      <c r="E28" s="116">
        <v>3.6499174559098213</v>
      </c>
      <c r="F28" s="70"/>
      <c r="G28" s="116">
        <v>4.9887161535427804</v>
      </c>
      <c r="H28" s="116">
        <v>8</v>
      </c>
      <c r="I28" s="116">
        <v>2.1</v>
      </c>
    </row>
    <row r="29" spans="1:9" ht="16" x14ac:dyDescent="0.35">
      <c r="A29" s="42">
        <v>21</v>
      </c>
      <c r="B29" s="45" t="s">
        <v>92</v>
      </c>
      <c r="C29" s="136">
        <v>73.371601325232049</v>
      </c>
      <c r="D29" s="136">
        <v>83.104554155917242</v>
      </c>
      <c r="E29" s="136">
        <v>65.58398073297532</v>
      </c>
      <c r="F29" s="401"/>
      <c r="G29" s="136">
        <v>12.709420866584649</v>
      </c>
      <c r="H29" s="136">
        <v>15.1</v>
      </c>
      <c r="I29" s="136">
        <v>10.5</v>
      </c>
    </row>
    <row r="30" spans="1:9" ht="14" x14ac:dyDescent="0.3">
      <c r="B30" s="25" t="s">
        <v>52</v>
      </c>
      <c r="C30" s="93"/>
    </row>
    <row r="31" spans="1:9" ht="14" x14ac:dyDescent="0.3">
      <c r="B31" s="49" t="s">
        <v>93</v>
      </c>
      <c r="C31" s="35"/>
    </row>
  </sheetData>
  <customSheetViews>
    <customSheetView guid="{4D8713A2-F6AF-49CF-8DCD-2A02C76F9E58}" showPageBreaks="1">
      <selection activeCell="A4" sqref="A4"/>
      <pageMargins left="0" right="0" top="0" bottom="0" header="0" footer="0"/>
      <pageSetup paperSize="9" orientation="portrait" r:id="rId1"/>
      <headerFooter alignWithMargins="0">
        <oddFooter>&amp;L&amp;F&amp;C&amp;P
&amp;D&amp;R&amp;A</oddFooter>
      </headerFooter>
    </customSheetView>
    <customSheetView guid="{D66E1FB7-020B-455A-B80C-343900573230}">
      <pageMargins left="0" right="0" top="0" bottom="0" header="0" footer="0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H31"/>
  <sheetViews>
    <sheetView rightToLeft="1" zoomScaleNormal="100" workbookViewId="0"/>
  </sheetViews>
  <sheetFormatPr defaultColWidth="9.08984375" defaultRowHeight="12.5" x14ac:dyDescent="0.25"/>
  <cols>
    <col min="1" max="1" width="32.36328125" style="42" customWidth="1"/>
    <col min="2" max="2" width="8.54296875" style="42" customWidth="1"/>
    <col min="3" max="3" width="8.90625" style="42" customWidth="1"/>
    <col min="4" max="4" width="8.08984375" style="42" customWidth="1"/>
    <col min="5" max="5" width="2.453125" style="42" customWidth="1"/>
    <col min="6" max="6" width="7.453125" style="42" customWidth="1"/>
    <col min="7" max="7" width="9.36328125" style="42" customWidth="1"/>
    <col min="8" max="8" width="8.36328125" style="42" customWidth="1"/>
    <col min="9" max="16384" width="9.08984375" style="42"/>
  </cols>
  <sheetData>
    <row r="1" spans="1:8" ht="16.5" customHeight="1" x14ac:dyDescent="0.25"/>
    <row r="2" spans="1:8" ht="16" x14ac:dyDescent="0.35">
      <c r="A2" s="15" t="s">
        <v>433</v>
      </c>
      <c r="B2" s="33"/>
    </row>
    <row r="3" spans="1:8" ht="16" x14ac:dyDescent="0.35">
      <c r="A3" s="93" t="s">
        <v>72</v>
      </c>
      <c r="B3" s="128"/>
    </row>
    <row r="4" spans="1:8" ht="16.5" customHeight="1" x14ac:dyDescent="0.35">
      <c r="A4" s="13"/>
      <c r="B4" s="74" t="s">
        <v>0</v>
      </c>
      <c r="C4" s="74"/>
      <c r="D4" s="74"/>
      <c r="E4" s="13"/>
      <c r="F4" s="74" t="s">
        <v>1</v>
      </c>
      <c r="G4" s="74"/>
      <c r="H4" s="74"/>
    </row>
    <row r="5" spans="1:8" ht="16" x14ac:dyDescent="0.35">
      <c r="A5" s="45" t="s">
        <v>73</v>
      </c>
      <c r="B5" s="45" t="s">
        <v>55</v>
      </c>
      <c r="C5" s="45" t="s">
        <v>94</v>
      </c>
      <c r="D5" s="45" t="s">
        <v>95</v>
      </c>
      <c r="E5" s="22"/>
      <c r="F5" s="45" t="s">
        <v>55</v>
      </c>
      <c r="G5" s="45" t="s">
        <v>94</v>
      </c>
      <c r="H5" s="45" t="s">
        <v>95</v>
      </c>
    </row>
    <row r="6" spans="1:8" ht="15.5" x14ac:dyDescent="0.35">
      <c r="A6" s="18"/>
      <c r="B6" s="18"/>
      <c r="C6" s="18"/>
      <c r="D6" s="13"/>
      <c r="E6" s="18"/>
      <c r="F6" s="18"/>
      <c r="G6" s="18"/>
      <c r="H6" s="13"/>
    </row>
    <row r="7" spans="1:8" ht="16" x14ac:dyDescent="0.35">
      <c r="A7" s="53" t="s">
        <v>76</v>
      </c>
      <c r="B7" s="442">
        <v>1611.9</v>
      </c>
      <c r="C7" s="442">
        <v>4600.1000000000004</v>
      </c>
      <c r="D7" s="442">
        <v>14185.8</v>
      </c>
      <c r="E7" s="172"/>
      <c r="F7" s="442">
        <v>960.1</v>
      </c>
      <c r="G7" s="442">
        <v>3339.9</v>
      </c>
      <c r="H7" s="442">
        <v>13006.3</v>
      </c>
    </row>
    <row r="8" spans="1:8" ht="16" x14ac:dyDescent="0.35">
      <c r="A8" s="18"/>
      <c r="B8" s="172"/>
      <c r="C8" s="172"/>
      <c r="D8" s="172"/>
      <c r="E8" s="172"/>
      <c r="F8" s="172"/>
      <c r="G8" s="172"/>
      <c r="H8" s="172"/>
    </row>
    <row r="9" spans="1:8" ht="16" x14ac:dyDescent="0.35">
      <c r="A9" s="52" t="s">
        <v>77</v>
      </c>
      <c r="B9" s="443">
        <v>82</v>
      </c>
      <c r="C9" s="443">
        <v>265.8</v>
      </c>
      <c r="D9" s="443">
        <v>851.6</v>
      </c>
      <c r="E9" s="172"/>
      <c r="F9" s="443">
        <v>45.4</v>
      </c>
      <c r="G9" s="443">
        <v>203.4</v>
      </c>
      <c r="H9" s="443">
        <v>756.6</v>
      </c>
    </row>
    <row r="10" spans="1:8" ht="16" x14ac:dyDescent="0.35">
      <c r="A10" s="52" t="s">
        <v>8</v>
      </c>
      <c r="B10" s="443">
        <v>573.5</v>
      </c>
      <c r="C10" s="443">
        <v>1255.2</v>
      </c>
      <c r="D10" s="443">
        <v>2519.1999999999998</v>
      </c>
      <c r="E10" s="172"/>
      <c r="F10" s="443">
        <v>416.4</v>
      </c>
      <c r="G10" s="443">
        <v>881.5</v>
      </c>
      <c r="H10" s="443">
        <v>1763.3</v>
      </c>
    </row>
    <row r="11" spans="1:8" ht="16" x14ac:dyDescent="0.35">
      <c r="A11" s="52" t="s">
        <v>10</v>
      </c>
      <c r="B11" s="443">
        <v>90.8</v>
      </c>
      <c r="C11" s="443">
        <v>237.1</v>
      </c>
      <c r="D11" s="443">
        <v>740.4</v>
      </c>
      <c r="E11" s="172"/>
      <c r="F11" s="443">
        <v>53.4</v>
      </c>
      <c r="G11" s="443">
        <v>234.4</v>
      </c>
      <c r="H11" s="443">
        <v>692.2</v>
      </c>
    </row>
    <row r="12" spans="1:8" ht="16" x14ac:dyDescent="0.35">
      <c r="A12" s="485" t="s">
        <v>430</v>
      </c>
      <c r="B12" s="443">
        <v>20.100000000000001</v>
      </c>
      <c r="C12" s="443">
        <v>148.80000000000001</v>
      </c>
      <c r="D12" s="443">
        <v>828.5</v>
      </c>
      <c r="E12" s="172"/>
      <c r="F12" s="443">
        <v>12.3</v>
      </c>
      <c r="G12" s="443">
        <v>137.9</v>
      </c>
      <c r="H12" s="443">
        <v>1226.5</v>
      </c>
    </row>
    <row r="13" spans="1:8" ht="16" x14ac:dyDescent="0.35">
      <c r="A13" s="52" t="s">
        <v>78</v>
      </c>
      <c r="B13" s="443">
        <v>18.3</v>
      </c>
      <c r="C13" s="443">
        <v>45.7</v>
      </c>
      <c r="D13" s="443">
        <v>323</v>
      </c>
      <c r="E13" s="172"/>
      <c r="F13" s="443">
        <v>8.3000000000000007</v>
      </c>
      <c r="G13" s="443">
        <v>62</v>
      </c>
      <c r="H13" s="443">
        <v>459.8</v>
      </c>
    </row>
    <row r="14" spans="1:8" ht="16" x14ac:dyDescent="0.35">
      <c r="A14" s="52" t="s">
        <v>79</v>
      </c>
      <c r="B14" s="443">
        <v>43.3</v>
      </c>
      <c r="C14" s="443">
        <v>95.3</v>
      </c>
      <c r="D14" s="443">
        <v>381.8</v>
      </c>
      <c r="E14" s="172"/>
      <c r="F14" s="443">
        <v>17.8</v>
      </c>
      <c r="G14" s="443">
        <v>76</v>
      </c>
      <c r="H14" s="443">
        <v>315.8</v>
      </c>
    </row>
    <row r="15" spans="1:8" ht="16" x14ac:dyDescent="0.35">
      <c r="A15" s="52" t="s">
        <v>80</v>
      </c>
      <c r="B15" s="443">
        <v>93.6</v>
      </c>
      <c r="C15" s="443">
        <v>340.1</v>
      </c>
      <c r="D15" s="443">
        <v>1373.9</v>
      </c>
      <c r="E15" s="172"/>
      <c r="F15" s="443">
        <v>32.200000000000003</v>
      </c>
      <c r="G15" s="443">
        <v>143.80000000000001</v>
      </c>
      <c r="H15" s="443">
        <v>866.5</v>
      </c>
    </row>
    <row r="16" spans="1:8" ht="16" x14ac:dyDescent="0.35">
      <c r="A16" s="52" t="s">
        <v>81</v>
      </c>
      <c r="B16" s="443">
        <v>77.099999999999994</v>
      </c>
      <c r="C16" s="443">
        <v>261.10000000000002</v>
      </c>
      <c r="D16" s="443">
        <v>1046.7</v>
      </c>
      <c r="E16" s="172"/>
      <c r="F16" s="443">
        <v>38</v>
      </c>
      <c r="G16" s="443">
        <v>229.7</v>
      </c>
      <c r="H16" s="443">
        <v>1116.5999999999999</v>
      </c>
    </row>
    <row r="17" spans="1:8" ht="16" x14ac:dyDescent="0.35">
      <c r="A17" s="52" t="s">
        <v>9</v>
      </c>
      <c r="B17" s="443">
        <v>77.8</v>
      </c>
      <c r="C17" s="443">
        <v>235.5</v>
      </c>
      <c r="D17" s="443">
        <v>738.3</v>
      </c>
      <c r="E17" s="172"/>
      <c r="F17" s="443">
        <v>37.4</v>
      </c>
      <c r="G17" s="443">
        <v>182.4</v>
      </c>
      <c r="H17" s="443">
        <v>733.9</v>
      </c>
    </row>
    <row r="18" spans="1:8" ht="32" x14ac:dyDescent="0.35">
      <c r="A18" s="477" t="s">
        <v>400</v>
      </c>
      <c r="B18" s="443">
        <v>15.8</v>
      </c>
      <c r="C18" s="443">
        <v>70.5</v>
      </c>
      <c r="D18" s="443">
        <v>102.8</v>
      </c>
      <c r="E18" s="172"/>
      <c r="F18" s="443">
        <v>5.8</v>
      </c>
      <c r="G18" s="443">
        <v>26.3</v>
      </c>
      <c r="H18" s="443">
        <v>118.7</v>
      </c>
    </row>
    <row r="19" spans="1:8" ht="16" x14ac:dyDescent="0.35">
      <c r="A19" s="52" t="s">
        <v>82</v>
      </c>
      <c r="B19" s="443">
        <v>29.9</v>
      </c>
      <c r="C19" s="443">
        <v>147.19999999999999</v>
      </c>
      <c r="D19" s="443">
        <v>568.4</v>
      </c>
      <c r="E19" s="172"/>
      <c r="F19" s="443">
        <v>16.600000000000001</v>
      </c>
      <c r="G19" s="443">
        <v>93.5</v>
      </c>
      <c r="H19" s="443">
        <v>550.70000000000005</v>
      </c>
    </row>
    <row r="20" spans="1:8" ht="32" x14ac:dyDescent="0.35">
      <c r="A20" s="52" t="s">
        <v>83</v>
      </c>
      <c r="B20" s="443">
        <v>61.9</v>
      </c>
      <c r="C20" s="443">
        <v>199.1</v>
      </c>
      <c r="D20" s="443">
        <v>486.6</v>
      </c>
      <c r="E20" s="172"/>
      <c r="F20" s="443">
        <v>24.5</v>
      </c>
      <c r="G20" s="443">
        <v>96.4</v>
      </c>
      <c r="H20" s="443">
        <v>401.7</v>
      </c>
    </row>
    <row r="21" spans="1:8" ht="16" x14ac:dyDescent="0.35">
      <c r="A21" s="52" t="s">
        <v>84</v>
      </c>
      <c r="B21" s="443">
        <v>38.4</v>
      </c>
      <c r="C21" s="443">
        <v>134.80000000000001</v>
      </c>
      <c r="D21" s="443">
        <v>560</v>
      </c>
      <c r="E21" s="172"/>
      <c r="F21" s="443">
        <v>25.2</v>
      </c>
      <c r="G21" s="443">
        <v>99.4</v>
      </c>
      <c r="H21" s="443">
        <v>472.4</v>
      </c>
    </row>
    <row r="22" spans="1:8" ht="16" x14ac:dyDescent="0.35">
      <c r="A22" s="52" t="s">
        <v>85</v>
      </c>
      <c r="B22" s="443">
        <v>17.2</v>
      </c>
      <c r="C22" s="443">
        <v>39.5</v>
      </c>
      <c r="D22" s="443">
        <v>33.6</v>
      </c>
      <c r="E22" s="172"/>
      <c r="F22" s="443">
        <v>15</v>
      </c>
      <c r="G22" s="443">
        <v>31.6</v>
      </c>
      <c r="H22" s="443">
        <v>51.8</v>
      </c>
    </row>
    <row r="23" spans="1:8" ht="16" x14ac:dyDescent="0.35">
      <c r="A23" s="52" t="s">
        <v>86</v>
      </c>
      <c r="B23" s="443">
        <v>47.1</v>
      </c>
      <c r="C23" s="443">
        <v>215.4</v>
      </c>
      <c r="D23" s="443">
        <v>757.2</v>
      </c>
      <c r="E23" s="172"/>
      <c r="F23" s="443">
        <v>27.3</v>
      </c>
      <c r="G23" s="443">
        <v>128.6</v>
      </c>
      <c r="H23" s="443">
        <v>550.70000000000005</v>
      </c>
    </row>
    <row r="24" spans="1:8" ht="16" x14ac:dyDescent="0.35">
      <c r="A24" s="52" t="s">
        <v>87</v>
      </c>
      <c r="B24" s="443">
        <v>0</v>
      </c>
      <c r="C24" s="443">
        <v>0</v>
      </c>
      <c r="D24" s="443">
        <v>0</v>
      </c>
      <c r="E24" s="172"/>
      <c r="F24" s="443">
        <v>0</v>
      </c>
      <c r="G24" s="443">
        <v>0</v>
      </c>
      <c r="H24" s="443">
        <v>0</v>
      </c>
    </row>
    <row r="25" spans="1:8" ht="32" x14ac:dyDescent="0.35">
      <c r="A25" s="52" t="s">
        <v>88</v>
      </c>
      <c r="B25" s="443">
        <v>109.8</v>
      </c>
      <c r="C25" s="443">
        <v>207.7</v>
      </c>
      <c r="D25" s="443">
        <v>656.5</v>
      </c>
      <c r="E25" s="172"/>
      <c r="F25" s="443">
        <v>50.6</v>
      </c>
      <c r="G25" s="443">
        <v>146.1</v>
      </c>
      <c r="H25" s="443">
        <v>674.5</v>
      </c>
    </row>
    <row r="26" spans="1:8" ht="16" x14ac:dyDescent="0.35">
      <c r="A26" s="52" t="s">
        <v>89</v>
      </c>
      <c r="B26" s="443">
        <v>163.30000000000001</v>
      </c>
      <c r="C26" s="443">
        <v>557.9</v>
      </c>
      <c r="D26" s="443">
        <v>1791.3</v>
      </c>
      <c r="E26" s="172"/>
      <c r="F26" s="443">
        <v>111.1</v>
      </c>
      <c r="G26" s="443">
        <v>495.1</v>
      </c>
      <c r="H26" s="443">
        <v>1961.6</v>
      </c>
    </row>
    <row r="27" spans="1:8" ht="16" x14ac:dyDescent="0.35">
      <c r="A27" s="52" t="s">
        <v>90</v>
      </c>
      <c r="B27" s="443">
        <v>10.6</v>
      </c>
      <c r="C27" s="443">
        <v>21.7</v>
      </c>
      <c r="D27" s="443">
        <v>18.899999999999999</v>
      </c>
      <c r="E27" s="172"/>
      <c r="F27" s="443">
        <v>3.1</v>
      </c>
      <c r="G27" s="443">
        <v>5.8</v>
      </c>
      <c r="H27" s="443">
        <v>10.1</v>
      </c>
    </row>
    <row r="28" spans="1:8" ht="16" x14ac:dyDescent="0.35">
      <c r="A28" s="52" t="s">
        <v>91</v>
      </c>
      <c r="B28" s="443">
        <v>15.1</v>
      </c>
      <c r="C28" s="443">
        <v>20.9</v>
      </c>
      <c r="D28" s="443">
        <v>27.3</v>
      </c>
      <c r="E28" s="172"/>
      <c r="F28" s="444">
        <v>4.3</v>
      </c>
      <c r="G28" s="444">
        <v>4.0999999999999996</v>
      </c>
      <c r="H28" s="444">
        <v>0</v>
      </c>
    </row>
    <row r="29" spans="1:8" ht="16" x14ac:dyDescent="0.35">
      <c r="A29" s="45" t="s">
        <v>92</v>
      </c>
      <c r="B29" s="445">
        <v>25.7</v>
      </c>
      <c r="C29" s="445">
        <v>100.7</v>
      </c>
      <c r="D29" s="445">
        <v>377.6</v>
      </c>
      <c r="E29" s="446"/>
      <c r="F29" s="445">
        <v>15.3</v>
      </c>
      <c r="G29" s="445">
        <v>62</v>
      </c>
      <c r="H29" s="445">
        <v>280.39999999999998</v>
      </c>
    </row>
    <row r="30" spans="1:8" ht="16" x14ac:dyDescent="0.35">
      <c r="A30" s="25" t="s">
        <v>52</v>
      </c>
      <c r="B30" s="116"/>
    </row>
    <row r="31" spans="1:8" ht="16" x14ac:dyDescent="0.35">
      <c r="A31" s="49" t="s">
        <v>93</v>
      </c>
      <c r="B31" s="116"/>
    </row>
  </sheetData>
  <customSheetViews>
    <customSheetView guid="{4D8713A2-F6AF-49CF-8DCD-2A02C76F9E58}">
      <pageMargins left="0" right="0" top="0" bottom="0" header="0" footer="0"/>
      <pageSetup paperSize="9" orientation="portrait" r:id="rId1"/>
      <headerFooter alignWithMargins="0">
        <oddFooter>&amp;L&amp;F&amp;C&amp;P
&amp;D&amp;R&amp;A</oddFooter>
      </headerFooter>
    </customSheetView>
    <customSheetView guid="{D66E1FB7-020B-455A-B80C-343900573230}">
      <pageMargins left="0" right="0" top="0" bottom="0" header="0" footer="0"/>
      <pageSetup paperSize="9" orientation="portrait" r:id="rId2"/>
      <headerFooter alignWithMargins="0">
        <oddFooter>&amp;L&amp;F&amp;C&amp;P
&amp;D&amp;R&amp;A</oddFooter>
      </headerFooter>
    </customSheetView>
  </customSheetViews>
  <phoneticPr fontId="24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00CB6DE5743A4E91DC487E7FEBC7AD" ma:contentTypeVersion="3352" ma:contentTypeDescription="Create a new document." ma:contentTypeScope="" ma:versionID="5a0c1719b1d58907a278773f7ebc9304">
  <xsd:schema xmlns:xsd="http://www.w3.org/2001/XMLSchema" xmlns:xs="http://www.w3.org/2001/XMLSchema" xmlns:p="http://schemas.microsoft.com/office/2006/metadata/properties" xmlns:ns2="391c0b28-c563-4859-b308-6d2f36e2dadd" xmlns:ns3="990f0e92-d365-4870-8b74-9b5e821f388a" targetNamespace="http://schemas.microsoft.com/office/2006/metadata/properties" ma:root="true" ma:fieldsID="bf472c22032213643ee4c62b3a5f0eb5" ns2:_="" ns3:_="">
    <xsd:import namespace="391c0b28-c563-4859-b308-6d2f36e2dadd"/>
    <xsd:import namespace="990f0e92-d365-4870-8b74-9b5e821f38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c0b28-c563-4859-b308-6d2f36e2dad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f0e92-d365-4870-8b74-9b5e821f38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91c0b28-c563-4859-b308-6d2f36e2dadd">4NCTCWS7FQNJ-1474551662-71577</_dlc_DocId>
    <_dlc_DocIdUrl xmlns="391c0b28-c563-4859-b308-6d2f36e2dadd">
      <Url>https://jdcil.sharepoint.com/sites/Brookdale/FamiliesGroup/_layouts/15/DocIdRedir.aspx?ID=4NCTCWS7FQNJ-1474551662-71577</Url>
      <Description>4NCTCWS7FQNJ-1474551662-71577</Description>
    </_dlc_DocIdUrl>
  </documentManagement>
</p:properties>
</file>

<file path=customXml/itemProps1.xml><?xml version="1.0" encoding="utf-8"?>
<ds:datastoreItem xmlns:ds="http://schemas.openxmlformats.org/officeDocument/2006/customXml" ds:itemID="{403C11D7-C129-4F62-B82A-CFF7DC1EF5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18D8B8-C4CB-4135-9E13-6F0983E2629B}"/>
</file>

<file path=customXml/itemProps3.xml><?xml version="1.0" encoding="utf-8"?>
<ds:datastoreItem xmlns:ds="http://schemas.openxmlformats.org/officeDocument/2006/customXml" ds:itemID="{E0B84181-730C-42C8-A748-FD2306A7A28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B206E83-0ADE-4397-BBF6-0159DAB3DBDE}">
  <ds:schemaRefs>
    <ds:schemaRef ds:uri="http://schemas.microsoft.com/office/2006/metadata/properties"/>
    <ds:schemaRef ds:uri="http://www.w3.org/XML/1998/namespace"/>
    <ds:schemaRef ds:uri="391c0b28-c563-4859-b308-6d2f36e2dadd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990f0e92-d365-4870-8b74-9b5e821f388a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10א</vt:lpstr>
      <vt:lpstr>10ב</vt:lpstr>
      <vt:lpstr>10ג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הערות</vt:lpstr>
      <vt:lpstr>13_</vt:lpstr>
      <vt:lpstr>14_</vt:lpstr>
      <vt:lpstr>15_</vt:lpstr>
      <vt:lpstr>16_</vt:lpstr>
      <vt:lpstr>26_</vt:lpstr>
      <vt:lpstr>27_</vt:lpstr>
    </vt:vector>
  </TitlesOfParts>
  <Manager/>
  <Company>JDC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***</dc:creator>
  <cp:keywords/>
  <dc:description/>
  <cp:lastModifiedBy>Yitschak Shnoor</cp:lastModifiedBy>
  <cp:revision/>
  <cp:lastPrinted>2021-07-27T09:46:58Z</cp:lastPrinted>
  <dcterms:created xsi:type="dcterms:W3CDTF">2003-08-08T08:12:40Z</dcterms:created>
  <dcterms:modified xsi:type="dcterms:W3CDTF">2021-08-11T15:28:46Z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-1856749541</vt:i4>
  </property>
  <property fmtid="{D5CDD505-2E9C-101B-9397-08002B2CF9AE}" pid="3" name="_NewReviewCycle">
    <vt:lpwstr/>
  </property>
  <property fmtid="{D5CDD505-2E9C-101B-9397-08002B2CF9AE}" pid="4" name="_EmailSubject">
    <vt:lpwstr>CHAP2_2006.xls</vt:lpwstr>
  </property>
  <property fmtid="{D5CDD505-2E9C-101B-9397-08002B2CF9AE}" pid="5" name="_AuthorEmail">
    <vt:lpwstr>AnatB@jdc.org.il</vt:lpwstr>
  </property>
  <property fmtid="{D5CDD505-2E9C-101B-9397-08002B2CF9AE}" pid="6" name="_AuthorEmailDisplayName">
    <vt:lpwstr>Berberian Anat</vt:lpwstr>
  </property>
  <property fmtid="{D5CDD505-2E9C-101B-9397-08002B2CF9AE}" pid="7" name="_PreviousAdHocReviewCycleID">
    <vt:i4>639733555</vt:i4>
  </property>
  <property fmtid="{D5CDD505-2E9C-101B-9397-08002B2CF9AE}" pid="8" name="_ReviewingToolsShownOnce">
    <vt:lpwstr/>
  </property>
  <property fmtid="{D5CDD505-2E9C-101B-9397-08002B2CF9AE}" pid="9" name="ContentTypeId">
    <vt:lpwstr>0x0101002100CB6DE5743A4E91DC487E7FEBC7AD</vt:lpwstr>
  </property>
  <property fmtid="{D5CDD505-2E9C-101B-9397-08002B2CF9AE}" pid="10" name="Order">
    <vt:r8>100</vt:r8>
  </property>
  <property fmtid="{D5CDD505-2E9C-101B-9397-08002B2CF9AE}" pid="11" name="_dlc_DocIdItemGuid">
    <vt:lpwstr>7bcc2910-17fb-4378-856e-c0053a7a3617</vt:lpwstr>
  </property>
  <property fmtid="{D5CDD505-2E9C-101B-9397-08002B2CF9AE}" pid="12" name="AuthorIds_UIVersion_1536">
    <vt:lpwstr>52</vt:lpwstr>
  </property>
  <property fmtid="{D5CDD505-2E9C-101B-9397-08002B2CF9AE}" pid="13" name="AuthorIds_UIVersion_4608">
    <vt:lpwstr>52</vt:lpwstr>
  </property>
</Properties>
</file>