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jdcil.sharepoint.com/sites/Brookdale/FamiliesGroup/Aging/SHNATON/2024/ONIT/version 0/"/>
    </mc:Choice>
  </mc:AlternateContent>
  <xr:revisionPtr revIDLastSave="50" documentId="8_{FBBBF035-4600-44C7-84FB-B7BB40C663A8}" xr6:coauthVersionLast="47" xr6:coauthVersionMax="47" xr10:uidLastSave="{9E7B0E2B-9956-4051-9B93-26A30282E2D1}"/>
  <bookViews>
    <workbookView xWindow="9600" yWindow="0" windowWidth="9600" windowHeight="9860" tabRatio="781" activeTab="1" xr2:uid="{00000000-000D-0000-FFFF-FFFF00000000}"/>
  </bookViews>
  <sheets>
    <sheet name="לקט נתונים" sheetId="1" r:id="rId1"/>
    <sheet name="1" sheetId="2" r:id="rId2"/>
    <sheet name="2" sheetId="3" r:id="rId3"/>
    <sheet name="3" sheetId="4" r:id="rId4"/>
    <sheet name="4" sheetId="85" r:id="rId5"/>
    <sheet name="5" sheetId="5" r:id="rId6"/>
    <sheet name="6" sheetId="7" r:id="rId7"/>
    <sheet name="7" sheetId="6" r:id="rId8"/>
    <sheet name="8" sheetId="8" r:id="rId9"/>
    <sheet name="9" sheetId="9" r:id="rId10"/>
    <sheet name="10א" sheetId="10" r:id="rId11"/>
    <sheet name="10ב" sheetId="11" r:id="rId12"/>
    <sheet name="10ג" sheetId="12" r:id="rId13"/>
    <sheet name="11" sheetId="13" r:id="rId14"/>
    <sheet name="12" sheetId="14" r:id="rId15"/>
    <sheet name="13" sheetId="24" r:id="rId16"/>
    <sheet name="14" sheetId="25" r:id="rId17"/>
    <sheet name="15" sheetId="84" r:id="rId18"/>
    <sheet name="16" sheetId="62" r:id="rId19"/>
    <sheet name="17" sheetId="34" r:id="rId20"/>
    <sheet name="18" sheetId="35" r:id="rId21"/>
    <sheet name="19" sheetId="36" r:id="rId22"/>
    <sheet name="20" sheetId="37" r:id="rId23"/>
    <sheet name="21" sheetId="79" r:id="rId24"/>
    <sheet name="22" sheetId="64" r:id="rId25"/>
    <sheet name="23" sheetId="65" r:id="rId26"/>
    <sheet name="24" sheetId="66" r:id="rId27"/>
    <sheet name="25" sheetId="67" r:id="rId28"/>
    <sheet name="26" sheetId="68" r:id="rId29"/>
    <sheet name="27" sheetId="52" r:id="rId30"/>
    <sheet name="28" sheetId="53" r:id="rId31"/>
    <sheet name="29" sheetId="54" r:id="rId32"/>
    <sheet name="30" sheetId="55" r:id="rId33"/>
    <sheet name="31" sheetId="56" r:id="rId34"/>
    <sheet name="32" sheetId="57" r:id="rId35"/>
    <sheet name="33" sheetId="58" r:id="rId36"/>
    <sheet name="34" sheetId="59" r:id="rId37"/>
    <sheet name="35" sheetId="60" r:id="rId38"/>
    <sheet name="הערות" sheetId="83" r:id="rId39"/>
    <sheet name="Sheet1" sheetId="86" r:id="rId40"/>
    <sheet name="Sheet2" sheetId="87" r:id="rId41"/>
  </sheets>
  <externalReferences>
    <externalReference r:id="rId42"/>
  </externalReferences>
  <definedNames>
    <definedName name="data2.4">[1]נתונים!$A$5:$N$140</definedName>
  </definedNames>
  <calcPr calcId="191029"/>
  <customWorkbookViews>
    <customWorkbookView name="Yitschak Shnoor - Personal View" guid="{4D8713A2-F6AF-49CF-8DCD-2A02C76F9E58}" mergeInterval="0" personalView="1" maximized="1" xWindow="1" yWindow="1" windowWidth="1024" windowHeight="548" tabRatio="781" activeSheetId="35"/>
    <customWorkbookView name="Jenny Brodsky - Personal View" guid="{D66E1FB7-020B-455A-B80C-343900573230}" mergeInterval="0" personalView="1" maximized="1" xWindow="1" yWindow="1" windowWidth="1024" windowHeight="471" tabRatio="781"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 l="1"/>
  <c r="D17" i="1"/>
  <c r="C17" i="1"/>
  <c r="E19" i="1"/>
  <c r="E27" i="1"/>
  <c r="E29" i="1"/>
  <c r="E28" i="1"/>
  <c r="E26" i="1"/>
  <c r="C12" i="1"/>
  <c r="D12" i="1"/>
  <c r="B12" i="1"/>
  <c r="C11" i="1"/>
  <c r="D11" i="1"/>
  <c r="B11" i="1"/>
  <c r="C6" i="1"/>
  <c r="B6" i="1"/>
  <c r="C5" i="1"/>
  <c r="B5" i="1"/>
  <c r="B17" i="1" l="1"/>
</calcChain>
</file>

<file path=xl/sharedStrings.xml><?xml version="1.0" encoding="utf-8"?>
<sst xmlns="http://schemas.openxmlformats.org/spreadsheetml/2006/main" count="1285" uniqueCount="426">
  <si>
    <t>לקט נתונים</t>
  </si>
  <si>
    <t>גברים</t>
  </si>
  <si>
    <t>נשים</t>
  </si>
  <si>
    <t>בלידה</t>
  </si>
  <si>
    <t>בגיל 65</t>
  </si>
  <si>
    <t>סה"כ</t>
  </si>
  <si>
    <t>טוב</t>
  </si>
  <si>
    <t>טוב מאוד</t>
  </si>
  <si>
    <t>ללכת או לעלות במדרגות</t>
  </si>
  <si>
    <t>להתלבש או להתרחץ</t>
  </si>
  <si>
    <t>לבצע פעולות משק בית</t>
  </si>
  <si>
    <t>שיעורים ל-1,000 נפש</t>
  </si>
  <si>
    <t>שאתות ממאירות</t>
  </si>
  <si>
    <t>מחלות לב</t>
  </si>
  <si>
    <t>מחלות של כלי דם במוח</t>
  </si>
  <si>
    <t>סוכרת</t>
  </si>
  <si>
    <t xml:space="preserve"> </t>
  </si>
  <si>
    <t>לוח 2.1: תוחלת החיים בלידה, לפי קבוצת אוכלוסייה ומין, שנים נבחרות</t>
  </si>
  <si>
    <t>כלל האוכלוסייה</t>
  </si>
  <si>
    <t>יהודים</t>
  </si>
  <si>
    <t>בני דתות אחרות</t>
  </si>
  <si>
    <t>שנה</t>
  </si>
  <si>
    <t>יהודים ואחרים*</t>
  </si>
  <si>
    <t>ערבים</t>
  </si>
  <si>
    <t>מקור: למ"ס, שנתון סטטיסטי</t>
  </si>
  <si>
    <t>* כולל: יהודים, נוצרים שאינם ערבים ואוכלוסייה ללא סיווג דת (ראו מבוא)</t>
  </si>
  <si>
    <t>לוח 2.2: תוחלת החיים בגיל 65, לפי דת ומין</t>
  </si>
  <si>
    <t>ערבים*</t>
  </si>
  <si>
    <t>שנים</t>
  </si>
  <si>
    <t>1975-1979</t>
  </si>
  <si>
    <t>1980-1984</t>
  </si>
  <si>
    <t>1985-1989</t>
  </si>
  <si>
    <t>1990-1994</t>
  </si>
  <si>
    <t>1995-1999</t>
  </si>
  <si>
    <t>2000-2004</t>
  </si>
  <si>
    <t>2005-2009</t>
  </si>
  <si>
    <t>2010-2014</t>
  </si>
  <si>
    <t>* עד 1995, בני דתות אחרות</t>
  </si>
  <si>
    <t>לוח 2.3: תוחלת החיים בגילים נבחרים, לפי מין</t>
  </si>
  <si>
    <t>בגיל 75</t>
  </si>
  <si>
    <t>בגיל 80</t>
  </si>
  <si>
    <t>בגיל 85</t>
  </si>
  <si>
    <t>בגיל 95</t>
  </si>
  <si>
    <t>שיעורים ל-1,000 נפש באוכלוסייה</t>
  </si>
  <si>
    <r>
      <t>יהודים ואחרים</t>
    </r>
    <r>
      <rPr>
        <vertAlign val="superscript"/>
        <sz val="12.5"/>
        <rFont val="David"/>
        <family val="2"/>
        <charset val="177"/>
      </rPr>
      <t>(1)</t>
    </r>
  </si>
  <si>
    <t>גיל</t>
  </si>
  <si>
    <t>בני +65</t>
  </si>
  <si>
    <t>בני 65-69</t>
  </si>
  <si>
    <t>בני 70-74</t>
  </si>
  <si>
    <t>בני +75</t>
  </si>
  <si>
    <t>בני 75-79</t>
  </si>
  <si>
    <t>בני 80-84</t>
  </si>
  <si>
    <t>בני +85</t>
  </si>
  <si>
    <t>בני 85-89</t>
  </si>
  <si>
    <t>בני 90-95</t>
  </si>
  <si>
    <t>בני +95</t>
  </si>
  <si>
    <r>
      <t>שיעורים מתוקננים לבני +65</t>
    </r>
    <r>
      <rPr>
        <vertAlign val="superscript"/>
        <sz val="12.5"/>
        <rFont val="David"/>
        <family val="2"/>
        <charset val="177"/>
      </rPr>
      <t>(2)</t>
    </r>
  </si>
  <si>
    <t>מקור: עיבוד מיוחד על נתוני למ"ס, שנתון סטטיסטי</t>
  </si>
  <si>
    <t>1. כולל: יהודים, נוצרים שאינם ערבים ואוכלוסייה ללא סיווג דת (ראו הגדרות)</t>
  </si>
  <si>
    <t>שיעורים ל-1,000 נפש באוכלוסייה המתאימה</t>
  </si>
  <si>
    <t>65-74</t>
  </si>
  <si>
    <t>75+</t>
  </si>
  <si>
    <t>מאפיינים</t>
  </si>
  <si>
    <t>65+</t>
  </si>
  <si>
    <t>65-69</t>
  </si>
  <si>
    <t>70-74</t>
  </si>
  <si>
    <t>75-79</t>
  </si>
  <si>
    <t>80+</t>
  </si>
  <si>
    <t>סה"כ ילידי אסיה</t>
  </si>
  <si>
    <t>סה"כ ילידי אפריקה</t>
  </si>
  <si>
    <t>סה"כ ילידי אירופה-אמריקה</t>
  </si>
  <si>
    <t>2. כולל יבשת לידה לא ידועה</t>
  </si>
  <si>
    <t>3. שעלו משנת 1990 ואילך</t>
  </si>
  <si>
    <t>אחוזים</t>
  </si>
  <si>
    <t>בני 65-74</t>
  </si>
  <si>
    <t>בני 0-64</t>
  </si>
  <si>
    <t>מקור:  למ"ס, עיבוד מיוחד מקובץ פטירות</t>
  </si>
  <si>
    <t>שיעורים ל-100,000 נפש</t>
  </si>
  <si>
    <t>סיבות פטירה</t>
  </si>
  <si>
    <t xml:space="preserve"> גברים</t>
  </si>
  <si>
    <t xml:space="preserve"> נשים</t>
  </si>
  <si>
    <t>סה"כ*</t>
  </si>
  <si>
    <t>מחלות זיהומיות</t>
  </si>
  <si>
    <t>יתר לחץ-דם</t>
  </si>
  <si>
    <t>אוטם חריף של שריר הלב</t>
  </si>
  <si>
    <t>מחלת לב איסכמית אחרת</t>
  </si>
  <si>
    <t>מחלות לב אחרות</t>
  </si>
  <si>
    <t>דלקת ריאות</t>
  </si>
  <si>
    <t>מחלות כרוניות של מערכת הנשימה התחתונה</t>
  </si>
  <si>
    <t>יתר מחלות מערכת הנשימה</t>
  </si>
  <si>
    <t>מחלות כבד</t>
  </si>
  <si>
    <t>מחלות כליה</t>
  </si>
  <si>
    <t>סימנים, סימפטומים וסיבות לא מוגדרות</t>
  </si>
  <si>
    <t>כל המחלות האחרות</t>
  </si>
  <si>
    <t>תאונות דרכים</t>
  </si>
  <si>
    <t>פגיעה עצמית מכוונת</t>
  </si>
  <si>
    <t>כל הסיבות החיצוניות האחרות</t>
  </si>
  <si>
    <t>75-84</t>
  </si>
  <si>
    <t>85+</t>
  </si>
  <si>
    <t>כלל</t>
  </si>
  <si>
    <t>קבוצת גיל</t>
  </si>
  <si>
    <t>האוכלוסייה</t>
  </si>
  <si>
    <t>סה"כ פטירות - מספרים מוחלטים*</t>
  </si>
  <si>
    <t>..</t>
  </si>
  <si>
    <t>הגברים</t>
  </si>
  <si>
    <t>הנשים</t>
  </si>
  <si>
    <t>מחלות כרונית של מערכת הנשימה התחתונה</t>
  </si>
  <si>
    <t>מספרים מוחלטים</t>
  </si>
  <si>
    <t>אחוזים מכלל ההתאבדויות</t>
  </si>
  <si>
    <t>0-64</t>
  </si>
  <si>
    <t>סה"כ בני +65</t>
  </si>
  <si>
    <t>לא כל כך טוב</t>
  </si>
  <si>
    <t>בכלל לא טוב</t>
  </si>
  <si>
    <t>כלל האוכלוסייה*</t>
  </si>
  <si>
    <t>דיווחו על מצב בריאות טוב או טוב מאוד בדרך כלל</t>
  </si>
  <si>
    <t xml:space="preserve">מקור: למ"ס, הסקר החברתי </t>
  </si>
  <si>
    <t>*אוכלוסיית הסקר היא בני +20</t>
  </si>
  <si>
    <t>קבוצת אוכלוסייה</t>
  </si>
  <si>
    <t>יהודים ואחרים</t>
  </si>
  <si>
    <t>סוף שנה</t>
  </si>
  <si>
    <t>80-84</t>
  </si>
  <si>
    <t>גברים סה"כ</t>
  </si>
  <si>
    <t>מזה: קיבה</t>
  </si>
  <si>
    <t xml:space="preserve">         מעי גס וחלחולת</t>
  </si>
  <si>
    <t xml:space="preserve">         ריאה</t>
  </si>
  <si>
    <t xml:space="preserve">         ערמונית</t>
  </si>
  <si>
    <t xml:space="preserve">         שלפוחית השתן</t>
  </si>
  <si>
    <t xml:space="preserve">         לימפומה ממארת</t>
  </si>
  <si>
    <t xml:space="preserve">         ליקמיה</t>
  </si>
  <si>
    <t>נשים סה"כ</t>
  </si>
  <si>
    <t xml:space="preserve">         שד</t>
  </si>
  <si>
    <t xml:space="preserve">         שחלה</t>
  </si>
  <si>
    <t>מקור: משרד הבריאות, רישום הסרטן הלאומי</t>
  </si>
  <si>
    <t>שיעורים ל-100,000 נפש, סוף שנה</t>
  </si>
  <si>
    <t>אין קושי</t>
  </si>
  <si>
    <t>יש קושי מועט</t>
  </si>
  <si>
    <t>בני 74-65</t>
  </si>
  <si>
    <t>מין</t>
  </si>
  <si>
    <t>מזה: עולי בריה"מ לשעבר</t>
  </si>
  <si>
    <t>לזכור או להתרכז</t>
  </si>
  <si>
    <t>הרוגים</t>
  </si>
  <si>
    <t>פצועים קשה</t>
  </si>
  <si>
    <t>פצועים קל</t>
  </si>
  <si>
    <t>בני +65 לפי מעמד הנפגע</t>
  </si>
  <si>
    <t>הולך רגל</t>
  </si>
  <si>
    <t>נהג רכב</t>
  </si>
  <si>
    <t>נוסע ברכב</t>
  </si>
  <si>
    <t>אחר</t>
  </si>
  <si>
    <t>בני +65 לפי קבוצת אוכלוסייה*</t>
  </si>
  <si>
    <t>* בשנת 2003 נעשה שינוי בסיווג. קבוצת היהודים מוצגת בנפרד ואינה כוללת נוצרים שאינם ערבים ואוכלוסייה ללא סיווג דת. קבוצת הערבים כוללת מוסלמים, נוצרים-ערבים ודרוזים. יתר הנתונים בלוח כוללים גם נוצרים שאינם ערבים, אוכלוסייה ללא סיווג דת וזרים</t>
  </si>
  <si>
    <t>סה"כ נפגעים</t>
  </si>
  <si>
    <t>מזה: הרוגים</t>
  </si>
  <si>
    <t>מקורות: למ"ס; משרד הבריאות</t>
  </si>
  <si>
    <t>חומרת התאונות</t>
  </si>
  <si>
    <t>קטלניות</t>
  </si>
  <si>
    <t>קשות</t>
  </si>
  <si>
    <t>קלות</t>
  </si>
  <si>
    <t>נהגים מעורבים בני +65</t>
  </si>
  <si>
    <t>כלל הנהגים המעורבים</t>
  </si>
  <si>
    <t xml:space="preserve">סה"כ </t>
  </si>
  <si>
    <t>מקורות:  למ"ס, תאונות דרכים עם נפגעים;  מורשים לנהוג</t>
  </si>
  <si>
    <t>1. כולל מין לא ידוע</t>
  </si>
  <si>
    <t>בני 75-84</t>
  </si>
  <si>
    <t>אחוז הביקורים של בני +65 מתוך כלל הביקורים</t>
  </si>
  <si>
    <t>שיעורים לאלף נפש</t>
  </si>
  <si>
    <t>2. מספר הפניות שנרשמו במחלקות לרפואה דחופה בבתי חולים, לא כולל ביקורים עקב לידה</t>
  </si>
  <si>
    <t>3. ביקורים חוזרים למחלקה דחופה באחד מבתי החולים בתוך חודש מתאריך השחרור מהמחלקה לרפואה דחופה, מחולק בסך כל הביקורים בתקופה</t>
  </si>
  <si>
    <t>מקור: אגף המידע, משרד הבריאות</t>
  </si>
  <si>
    <t>* שחרורים מבית החולים, כולל שחרורים מהמחלקות לאשפוז כללי ללא יולדות בכל בתי החולים, לא כולל העברות בין מחלקות באותו בית חולים</t>
  </si>
  <si>
    <t>מחלקה</t>
  </si>
  <si>
    <t>כלל המחלקות הכלליות</t>
  </si>
  <si>
    <t>פנימית</t>
  </si>
  <si>
    <t>ריאות</t>
  </si>
  <si>
    <t>גריאטרייה חריפה</t>
  </si>
  <si>
    <t>נירולוגיה</t>
  </si>
  <si>
    <t>אונקולוגיה</t>
  </si>
  <si>
    <t>עור ומין</t>
  </si>
  <si>
    <t>השתלת מוח עצם</t>
  </si>
  <si>
    <t>טיפול נמרץ כללי</t>
  </si>
  <si>
    <t>טיפול נמרץ לב</t>
  </si>
  <si>
    <t>טיפול נמרץ נשימתי</t>
  </si>
  <si>
    <t>כירורגייה כללית</t>
  </si>
  <si>
    <t>אורתופדיה</t>
  </si>
  <si>
    <t>אורולוגיה</t>
  </si>
  <si>
    <t>נירוכירורגייה</t>
  </si>
  <si>
    <t>כירורגייה חזה ולב</t>
  </si>
  <si>
    <t>כירורגייה כלי דם</t>
  </si>
  <si>
    <t>כירורגייה פלסטית</t>
  </si>
  <si>
    <t>עיניים</t>
  </si>
  <si>
    <t>אף-אוזן-גרון וכירורגייה ראש וצוואר</t>
  </si>
  <si>
    <t>פה ולסת</t>
  </si>
  <si>
    <t>השהיה</t>
  </si>
  <si>
    <t>כלל המחלקות הכלליות*</t>
  </si>
  <si>
    <r>
      <t>פנימית</t>
    </r>
    <r>
      <rPr>
        <sz val="12.5"/>
        <color indexed="8"/>
        <rFont val="Times New Roman"/>
        <family val="1"/>
      </rPr>
      <t xml:space="preserve"> </t>
    </r>
  </si>
  <si>
    <r>
      <t>נשים</t>
    </r>
    <r>
      <rPr>
        <sz val="12.5"/>
        <color indexed="8"/>
        <rFont val="Times New Roman"/>
        <family val="1"/>
      </rPr>
      <t xml:space="preserve"> </t>
    </r>
  </si>
  <si>
    <r>
      <t>השהיה</t>
    </r>
    <r>
      <rPr>
        <sz val="12.5"/>
        <color indexed="8"/>
        <rFont val="Times New Roman"/>
        <family val="1"/>
      </rPr>
      <t xml:space="preserve"> </t>
    </r>
  </si>
  <si>
    <t>ימים</t>
  </si>
  <si>
    <r>
      <t>טיפול נמרץ לב</t>
    </r>
    <r>
      <rPr>
        <sz val="12.5"/>
        <color indexed="8"/>
        <rFont val="Times New Roman"/>
        <family val="1"/>
      </rPr>
      <t xml:space="preserve"> </t>
    </r>
  </si>
  <si>
    <r>
      <t>אורתופדיה</t>
    </r>
    <r>
      <rPr>
        <sz val="12.5"/>
        <color indexed="8"/>
        <rFont val="Times New Roman"/>
        <family val="1"/>
      </rPr>
      <t xml:space="preserve"> </t>
    </r>
  </si>
  <si>
    <r>
      <t>אורולוגיה</t>
    </r>
    <r>
      <rPr>
        <sz val="12.5"/>
        <color indexed="8"/>
        <rFont val="Times New Roman"/>
        <family val="1"/>
      </rPr>
      <t xml:space="preserve"> </t>
    </r>
  </si>
  <si>
    <t>מטופלים בני +65</t>
  </si>
  <si>
    <t>מטופלים בכלל האוכלוסייה</t>
  </si>
  <si>
    <t>מקור: משרד הבריאות, שירותי בריאות הנפש, המחלקה למידע והערכה</t>
  </si>
  <si>
    <t>מספרים מוחלטים, סוף שנה</t>
  </si>
  <si>
    <t>כלל בני +65</t>
  </si>
  <si>
    <t xml:space="preserve">בני 65-74 </t>
  </si>
  <si>
    <t xml:space="preserve">כלל האוכלוסייה </t>
  </si>
  <si>
    <t xml:space="preserve">בני 75-84 </t>
  </si>
  <si>
    <r>
      <t>כלל</t>
    </r>
    <r>
      <rPr>
        <b/>
        <sz val="11"/>
        <color indexed="8"/>
        <rFont val="Times New Roman"/>
        <family val="1"/>
      </rPr>
      <t xml:space="preserve"> </t>
    </r>
    <r>
      <rPr>
        <b/>
        <sz val="12.5"/>
        <color indexed="8"/>
        <rFont val="David"/>
        <family val="2"/>
        <charset val="177"/>
      </rPr>
      <t>האוכלוסייה</t>
    </r>
  </si>
  <si>
    <t>אבחנה</t>
  </si>
  <si>
    <t xml:space="preserve">סה"כ קבלות </t>
  </si>
  <si>
    <t>סכיזופרניה והפרעות דלוזיונליות</t>
  </si>
  <si>
    <t>הפרעות פסיכוטיות חריפות</t>
  </si>
  <si>
    <t>הפרעות אפקטיביות</t>
  </si>
  <si>
    <t>הפרעות אורגניות</t>
  </si>
  <si>
    <t>הפרעות נירוטיות</t>
  </si>
  <si>
    <t>הפרעות אישיוּת</t>
  </si>
  <si>
    <t>הפרעות בגיל הילדות</t>
  </si>
  <si>
    <t>סמים ואלכוהול</t>
  </si>
  <si>
    <t>פיגור שכלי</t>
  </si>
  <si>
    <t>לא ידוע</t>
  </si>
  <si>
    <t>סה"כ קבלות</t>
  </si>
  <si>
    <t>נובמבר 2005</t>
  </si>
  <si>
    <t>שירותי בריאות כללית</t>
  </si>
  <si>
    <t>מכבי שירותי בריאות</t>
  </si>
  <si>
    <t xml:space="preserve">קופת חולים לאומית </t>
  </si>
  <si>
    <t>קופת חולים מאוחדת</t>
  </si>
  <si>
    <t>נובמבר 2010</t>
  </si>
  <si>
    <t>נובמבר 2015</t>
  </si>
  <si>
    <t>נובמבר 2016</t>
  </si>
  <si>
    <t>מקור: המוסד לביטוח לאומי</t>
  </si>
  <si>
    <t>מועד</t>
  </si>
  <si>
    <t>קופת חולים לאומית</t>
  </si>
  <si>
    <t>דצמבר 1994</t>
  </si>
  <si>
    <t>דצמבר 1995</t>
  </si>
  <si>
    <t>נובמבר 2000</t>
  </si>
  <si>
    <t>נובמבר 2001</t>
  </si>
  <si>
    <t>נובמבר 2002</t>
  </si>
  <si>
    <t>נובמבר 2003</t>
  </si>
  <si>
    <t>נובמבר 2004</t>
  </si>
  <si>
    <t>נובמבר 2006</t>
  </si>
  <si>
    <t>נובמבר 2007</t>
  </si>
  <si>
    <t>נובמבר 2008</t>
  </si>
  <si>
    <t>נובמבר 2009</t>
  </si>
  <si>
    <t>נובמבר 2011</t>
  </si>
  <si>
    <t>נובמבר 2012</t>
  </si>
  <si>
    <t>נובמבר 2013</t>
  </si>
  <si>
    <t>נובמבר 2014</t>
  </si>
  <si>
    <t>מספר לוח</t>
  </si>
  <si>
    <t>מספר חדש</t>
  </si>
  <si>
    <t>מצב</t>
  </si>
  <si>
    <t>הערות</t>
  </si>
  <si>
    <t>מוכן</t>
  </si>
  <si>
    <t>נובמבר 2017</t>
  </si>
  <si>
    <t>54-45</t>
  </si>
  <si>
    <t>64-55</t>
  </si>
  <si>
    <t>74-65</t>
  </si>
  <si>
    <t>84-75</t>
  </si>
  <si>
    <t>+85</t>
  </si>
  <si>
    <t>שיעורים ל-100 נפש</t>
  </si>
  <si>
    <t>בני 45 ומעלה</t>
  </si>
  <si>
    <t>בני 65 ומעלה</t>
  </si>
  <si>
    <r>
      <t>סה"כ באלפים</t>
    </r>
    <r>
      <rPr>
        <b/>
        <vertAlign val="superscript"/>
        <sz val="12.5"/>
        <color theme="1"/>
        <rFont val="David"/>
        <family val="2"/>
      </rPr>
      <t>(1)</t>
    </r>
  </si>
  <si>
    <r>
      <t>יש קושי רב</t>
    </r>
    <r>
      <rPr>
        <vertAlign val="superscript"/>
        <sz val="12.5"/>
        <color theme="1"/>
        <rFont val="David"/>
        <family val="2"/>
        <charset val="177"/>
      </rPr>
      <t>(2)</t>
    </r>
  </si>
  <si>
    <t>2. כולל אלה שאינם יכולים כלל לבצע את הפעולה/תפקוד</t>
  </si>
  <si>
    <r>
      <t>פעולות הקשורות למשק הבית</t>
    </r>
    <r>
      <rPr>
        <vertAlign val="superscript"/>
        <sz val="12.5"/>
        <color theme="1"/>
        <rFont val="David"/>
        <family val="2"/>
        <charset val="177"/>
      </rPr>
      <t>(3)</t>
    </r>
  </si>
  <si>
    <t>4. גם כאשר מרכיב/ה משקפיים</t>
  </si>
  <si>
    <t>5. גם כאשר מרכיב/ה מכשיר שמיעה</t>
  </si>
  <si>
    <r>
      <t>לראות</t>
    </r>
    <r>
      <rPr>
        <vertAlign val="superscript"/>
        <sz val="12.5"/>
        <color theme="1"/>
        <rFont val="David"/>
        <family val="2"/>
        <charset val="177"/>
      </rPr>
      <t>(4)</t>
    </r>
  </si>
  <si>
    <r>
      <t>לשמוע</t>
    </r>
    <r>
      <rPr>
        <vertAlign val="superscript"/>
        <sz val="12.5"/>
        <color theme="1"/>
        <rFont val="David"/>
        <family val="2"/>
        <charset val="177"/>
      </rPr>
      <t>(5)</t>
    </r>
  </si>
  <si>
    <t>תוחלת החיים, 2017</t>
  </si>
  <si>
    <t>בני +65 התופסים את מצב בריאותם כ"טוב" או "טוב מאד", 2017, אחוזים</t>
  </si>
  <si>
    <t>אומדן בני +65 שלהם קושי רב בביצוע פעולות שונות, 2017 אחוזים</t>
  </si>
  <si>
    <t>בני +65 המדווחים על קבלת חיסון נגד שפעת, 2017</t>
  </si>
  <si>
    <t>אשפוזים של בני +65 במחלקות כלליות, 2017</t>
  </si>
  <si>
    <t>סיבות פטירה עיקריות של בני +65, 2016</t>
  </si>
  <si>
    <r>
      <t>סה"כ ילידי ישראל</t>
    </r>
    <r>
      <rPr>
        <b/>
        <vertAlign val="superscript"/>
        <sz val="12.5"/>
        <rFont val="David"/>
        <family val="2"/>
      </rPr>
      <t>(2)</t>
    </r>
  </si>
  <si>
    <r>
      <t>מזה: עולי בריה"מ לשעבר</t>
    </r>
    <r>
      <rPr>
        <b/>
        <i/>
        <vertAlign val="superscript"/>
        <sz val="12.5"/>
        <rFont val="David"/>
        <family val="2"/>
      </rPr>
      <t>(3)</t>
    </r>
  </si>
  <si>
    <t>סה"כ +65</t>
  </si>
  <si>
    <r>
      <t>שיעורים מתוקננים לגיל</t>
    </r>
    <r>
      <rPr>
        <b/>
        <vertAlign val="superscript"/>
        <sz val="12.5"/>
        <rFont val="David"/>
        <family val="2"/>
      </rPr>
      <t>(2)</t>
    </r>
  </si>
  <si>
    <t>1. הנתונים מבוססים על סקר שנערך בקרב מבוטחי ארבע קופות החולים. שיעור תת-האבחון של חולי דמנציה בארצות מפותחות מוערך ב-25%-50%. בהתאם לכך, ההערכה של משרד הבריאות היא שהנתונים בלוח מהווים אומדן חסר. לפרטים נוספים ראו במבוא</t>
  </si>
  <si>
    <t>3. כגון: נקיון, קניות וסידורים מחוץ לבית</t>
  </si>
  <si>
    <t>יישוב</t>
  </si>
  <si>
    <t>אום אל-פחם</t>
  </si>
  <si>
    <t>אילת</t>
  </si>
  <si>
    <t>אשדוד</t>
  </si>
  <si>
    <t>אשקלון</t>
  </si>
  <si>
    <t>בית שמש</t>
  </si>
  <si>
    <t>בני ברק</t>
  </si>
  <si>
    <t>בת ים</t>
  </si>
  <si>
    <t>גבעתיים</t>
  </si>
  <si>
    <t>הוד השרון</t>
  </si>
  <si>
    <t>חדרה</t>
  </si>
  <si>
    <t>חולון</t>
  </si>
  <si>
    <t>חיפה</t>
  </si>
  <si>
    <t>ירושלים</t>
  </si>
  <si>
    <t>כפר סבא</t>
  </si>
  <si>
    <t>לוד</t>
  </si>
  <si>
    <t>מודיעין-מכבים-רעות</t>
  </si>
  <si>
    <t>מודיעין עילית</t>
  </si>
  <si>
    <t>נהרייה</t>
  </si>
  <si>
    <t>נצרת</t>
  </si>
  <si>
    <t>נתניה</t>
  </si>
  <si>
    <t>פתח תקווה</t>
  </si>
  <si>
    <t>קריית אתא</t>
  </si>
  <si>
    <t>קריית גת</t>
  </si>
  <si>
    <t>ראשון לציון</t>
  </si>
  <si>
    <t>רחובות</t>
  </si>
  <si>
    <t>רמלה</t>
  </si>
  <si>
    <t>רמת גן</t>
  </si>
  <si>
    <t>רעננה</t>
  </si>
  <si>
    <t>תל אביב-יפו</t>
  </si>
  <si>
    <t>טרשת עורקים ויתר מחלות מחזור הדם</t>
  </si>
  <si>
    <t>מקור: משרד הבריאות, אובדנות בישראל</t>
  </si>
  <si>
    <t>מקור: למ"ס, תאונות דרכים עם נפגעים, סיכומים כלליים</t>
  </si>
  <si>
    <t>הסתכלות</t>
  </si>
  <si>
    <r>
      <t>מספר ביקורים</t>
    </r>
    <r>
      <rPr>
        <b/>
        <vertAlign val="superscript"/>
        <sz val="12.5"/>
        <color rgb="FF000000"/>
        <rFont val="David"/>
        <family val="2"/>
      </rPr>
      <t>(2)</t>
    </r>
    <r>
      <rPr>
        <b/>
        <sz val="12.5"/>
        <color indexed="8"/>
        <rFont val="David"/>
        <family val="2"/>
        <charset val="177"/>
      </rPr>
      <t xml:space="preserve"> (באלפים)</t>
    </r>
  </si>
  <si>
    <r>
      <t>ביקורים חוזרים</t>
    </r>
    <r>
      <rPr>
        <b/>
        <vertAlign val="superscript"/>
        <sz val="12.5"/>
        <rFont val="David"/>
        <family val="2"/>
      </rPr>
      <t>(3)</t>
    </r>
    <r>
      <rPr>
        <b/>
        <sz val="12.5"/>
        <rFont val="David"/>
        <family val="2"/>
        <charset val="177"/>
      </rPr>
      <t xml:space="preserve"> בתוך 30 ימים (אחוזים)</t>
    </r>
  </si>
  <si>
    <t>נובמבר 2018</t>
  </si>
  <si>
    <t>לוח 2.11: התאבדויות בקרב בני +65 ובקרב כלל האוכלוסייה, לפי גיל ומין, שנים נבחרות</t>
  </si>
  <si>
    <r>
      <t>לוח 2.7: בני +65 וכלל האוכלוסייה שנפטרו בבתי חולים</t>
    </r>
    <r>
      <rPr>
        <sz val="12.5"/>
        <rFont val="David"/>
        <family val="2"/>
        <charset val="177"/>
      </rPr>
      <t>*</t>
    </r>
    <r>
      <rPr>
        <b/>
        <sz val="12.5"/>
        <rFont val="David"/>
        <family val="2"/>
        <charset val="177"/>
      </rPr>
      <t>,  מתוך כלל הפטירות, לפי מין וקבוצת גיל, שנים נבחרות</t>
    </r>
  </si>
  <si>
    <r>
      <t>סה"כ</t>
    </r>
    <r>
      <rPr>
        <vertAlign val="superscript"/>
        <sz val="12.5"/>
        <color rgb="FF000000"/>
        <rFont val="David"/>
        <family val="2"/>
      </rPr>
      <t>(1)</t>
    </r>
  </si>
  <si>
    <r>
      <t>שיעורים ל-10,000 נהגים</t>
    </r>
    <r>
      <rPr>
        <b/>
        <vertAlign val="superscript"/>
        <sz val="12.5"/>
        <color rgb="FF000000"/>
        <rFont val="David"/>
        <family val="2"/>
      </rPr>
      <t>(2)</t>
    </r>
  </si>
  <si>
    <t>מקור: נתונים שהתקבלו מהמרכז הלאומי לבקרת מחלות והאגף לגריאטריה במשרד הבריאות</t>
  </si>
  <si>
    <t>2015-2019</t>
  </si>
  <si>
    <t>דמנציה</t>
  </si>
  <si>
    <t>נובמבר 2019</t>
  </si>
  <si>
    <t>רהט</t>
  </si>
  <si>
    <t>ראש העין</t>
  </si>
  <si>
    <t>נס ציונה</t>
  </si>
  <si>
    <t>עפולה</t>
  </si>
  <si>
    <t>לוח 2.13: מקרים חדשים של שאתות ממאירות בקרב בני +65 ובקרב כלל האוכלוסייה, לפי גיל, מין ומיקום השאתות, 2018</t>
  </si>
  <si>
    <t>לוח 2.14: מקרים חדשים של שאתות ממאירות בקרב בני +65, לפי מין וקבוצת אוכלוסייה, שנים נבחרות</t>
  </si>
  <si>
    <t>סדר</t>
  </si>
  <si>
    <t>ממוצע לתקופה</t>
  </si>
  <si>
    <t>* הסה"כ באוכלוסייה כולל סיבות סב-לידתיות ומומים מולדים</t>
  </si>
  <si>
    <t>קורונה</t>
  </si>
  <si>
    <t>טיפול נמרץ קורונה</t>
  </si>
  <si>
    <t>ביקורים של בני +65 מכלל הביקורים</t>
  </si>
  <si>
    <t>נובמבר 2020</t>
  </si>
  <si>
    <t>שיעורים לאלף נפש באוכלוסייה המתאימה</t>
  </si>
  <si>
    <t>שיעורים לאלף נפש, סוף שנה</t>
  </si>
  <si>
    <t>הרצלייה</t>
  </si>
  <si>
    <t>* ביקורים במרפאה או ביחידה לטיפול יום. במהלך הביקור מטופלים יכולים לקבל יותר ממגע טיפול אחד על ידי מטפלים במקצועות שונים, אך נספר ביקור אחד</t>
  </si>
  <si>
    <t>סה"כ אשפוזים של בני +65 (אלפים)</t>
  </si>
  <si>
    <t>התפלגות האשפוזים* של בני +65 במחלקות כלליות,  לפי מין וגיל, שנים נבחרות</t>
  </si>
  <si>
    <t>התפלגות אשפוזים של בני +65 לפי גיל ומין</t>
  </si>
  <si>
    <t>יבנה</t>
  </si>
  <si>
    <t>* חלק מהמרכזים הגריאטריים ומוסדות הסיעוד המוגדרים כבתי חולים לא נכללו בחישוב אחוז הפטירות בבתי חולים, ולכן האחוז בפועל גבוה יותר בכ-10% מהנתון הרשום בלוח</t>
  </si>
  <si>
    <t>מחלת נגיף קורונה</t>
  </si>
  <si>
    <t>2. שיעורים מתוקננים לגיל מאפשרים להשוות בין קבוצות שהתפלגות הגיל שלהן שונה. השיעורים המתוקננים מציגים את הנתונים כאילו התפלגות הגיל בקבוצות אלו הייתה זהה. אוכלוסיית התקן היא אוכלוסיית ישראל 2019</t>
  </si>
  <si>
    <r>
      <t>לוח 2.15: הימצאות דמנציה</t>
    </r>
    <r>
      <rPr>
        <b/>
        <vertAlign val="superscript"/>
        <sz val="12.5"/>
        <rFont val="David"/>
        <family val="2"/>
        <charset val="177"/>
      </rPr>
      <t>(1)</t>
    </r>
    <r>
      <rPr>
        <b/>
        <sz val="12.5"/>
        <rFont val="David"/>
        <family val="2"/>
        <charset val="177"/>
      </rPr>
      <t xml:space="preserve"> בקרב בני +45 לפי גיל ומין, 2019</t>
    </r>
  </si>
  <si>
    <t xml:space="preserve">לוח 2.19: בני +65 וכלל האוכלוסייה שנפגעו בתאונות דרכים, שנים נבחרות </t>
  </si>
  <si>
    <t>לוח 2.22: אשפוזים* של בני +65 ושל כלל האוכלוסייה באשפוז הכללי, לפי מין וגיל, שנים נבחרות</t>
  </si>
  <si>
    <t>לוח 2.23: אשפוזים* של בני +65 במחלקות כלליות, מסך האשפוזים באוכלוסייה, לפי מין וגיל, שנים נבחרות</t>
  </si>
  <si>
    <t>לוח 2.24: בני +65 מכלל המאושפזים, לפי מחלקות*, שנים נבחרות</t>
  </si>
  <si>
    <t>לוח 2.30: בני +65 המאושפזים באשפוז פסיכיאטרי מתוך כלל בני +65, והמאושפזים מקרב כלל האוכלוסייה, לפי קבוצת גיל ומין, שנים נבחרות</t>
  </si>
  <si>
    <t>לוח 2.31: קבלות לאשפוז פסיכיאטרי מלא של בני +65 ושל כלל האוכלוסייה, לפי קבוצת גיל ומין, שנים נבחרות</t>
  </si>
  <si>
    <t>לוח 2.34: התפלגות אוכלוסיית המבוטחים בני +65 בין קופות החולים, לפי גיל, שנים נבחרות</t>
  </si>
  <si>
    <t>לוח 2.35: בני +65 מתוך כלל המבוטחים בכל קופת חולים, שנים נבחרות</t>
  </si>
  <si>
    <t>סה"כ גברים</t>
  </si>
  <si>
    <t>גברים ערבים</t>
  </si>
  <si>
    <t>סה"כ נשים</t>
  </si>
  <si>
    <t>נשים ערביות</t>
  </si>
  <si>
    <r>
      <t>גברים יהודים ואחרים</t>
    </r>
    <r>
      <rPr>
        <b/>
        <vertAlign val="superscript"/>
        <sz val="12.5"/>
        <color rgb="FF0070C0"/>
        <rFont val="David"/>
        <family val="2"/>
      </rPr>
      <t>(2)</t>
    </r>
  </si>
  <si>
    <r>
      <t>נשים יהודיות ואחרות</t>
    </r>
    <r>
      <rPr>
        <b/>
        <vertAlign val="superscript"/>
        <sz val="12.5"/>
        <color rgb="FF0070C0"/>
        <rFont val="David"/>
        <family val="2"/>
      </rPr>
      <t>(2)</t>
    </r>
  </si>
  <si>
    <t>* גידולים ממוקדים וחודרניים בלבד</t>
  </si>
  <si>
    <t>באר שבע</t>
  </si>
  <si>
    <t>1. שיעורים מתוקננים לגיל, ל-100,000 נפש</t>
  </si>
  <si>
    <t>2. כולל יהודים, נוצרים שאינם ערבים ואוכלוסייה ללא סיווג דת (ראו מבוא)</t>
  </si>
  <si>
    <t>נובמבר 2022</t>
  </si>
  <si>
    <t>נוספה 2022. נמחקו השנים 2009-2006</t>
  </si>
  <si>
    <t>2018-2022</t>
  </si>
  <si>
    <t>שינוי בשורה האחרונה בלוח 2018-2022</t>
  </si>
  <si>
    <t>תיקון גם בנתוני 2021</t>
  </si>
  <si>
    <t>לוח 2.5: פטירות של בני +65, לפי גיל, קבוצת אוכלוסייה ומין, 2021</t>
  </si>
  <si>
    <t>2. אוכלוסיית התקן היא אוכלוסיית ישראל בשנת 2021</t>
  </si>
  <si>
    <t>נתונים חדשים בכל הלוח. שנה בכותרת, שינוי בהערה</t>
  </si>
  <si>
    <r>
      <t>לוח 2.6: פטירות של יהודים ואחרים</t>
    </r>
    <r>
      <rPr>
        <b/>
        <vertAlign val="superscript"/>
        <sz val="12.5"/>
        <color rgb="FF0070C0"/>
        <rFont val="David"/>
        <family val="2"/>
      </rPr>
      <t>(1)</t>
    </r>
    <r>
      <rPr>
        <b/>
        <sz val="12.5"/>
        <color rgb="FF0070C0"/>
        <rFont val="David"/>
        <family val="2"/>
      </rPr>
      <t xml:space="preserve"> בני +65, לפי גיל, מין ויבשת לידה, 2021</t>
    </r>
  </si>
  <si>
    <t>נתונים חדשים בכל הלוח. שנה בכותרת</t>
  </si>
  <si>
    <t>ביתר עיל[</t>
  </si>
  <si>
    <t>עכו</t>
  </si>
  <si>
    <t>לוח 2.4: תוחלת החיים בלידה ובגיל 65, ביישובים*, 2022-2018</t>
  </si>
  <si>
    <t>מקור: למ"ס, פרופיל בריאותי חברתי של יישובים בישראל, 2022-2018</t>
  </si>
  <si>
    <t>* יישובים שמנו מעל 50,000 תושבים בסוף 2022. ממוין לפי סדר יורד של תוחלת החיים בלידה</t>
  </si>
  <si>
    <t>נוספה עכו</t>
  </si>
  <si>
    <t>נמחקה 2010. נוספה 2022</t>
  </si>
  <si>
    <t>לוח 2.8: סיבות פטירה של בני +65  ושל כלל האוכלוסייה, לפי מין, 2021</t>
  </si>
  <si>
    <r>
      <t>לוח 2.9: סיבות פטירה של</t>
    </r>
    <r>
      <rPr>
        <b/>
        <sz val="12.5"/>
        <rFont val="Times New Roman"/>
        <family val="1"/>
      </rPr>
      <t xml:space="preserve"> </t>
    </r>
    <r>
      <rPr>
        <b/>
        <sz val="12.5"/>
        <rFont val="David"/>
        <family val="2"/>
        <charset val="177"/>
      </rPr>
      <t>בני +65  ושל כלל האוכלוסייה, לפי מין וגיל, 2021</t>
    </r>
  </si>
  <si>
    <t>לוח 2.10א: פטירות וסיבות פטירה של בני +65 ושל כלל האוכלוסייה, לפי גיל, 2021</t>
  </si>
  <si>
    <t>לוח 2.10ב: פטירות וסיבות פטירה של גברים בני +65 ושל כלל הגברים, לפי גיל, 2021</t>
  </si>
  <si>
    <t>לוח 2.10ג: פטירות וסיבות פטירה של  נשים בנות +65 ושל כלל הנשים, לפי גיל, 2021</t>
  </si>
  <si>
    <t>ללא שינוי</t>
  </si>
  <si>
    <t>לוח 2.12: תפיסה עצמית של מצב הבריאות של בני +65 ושל כלל האוכלוסייה, לפי גיל ומין, ממוצע לתקופה 2022-2020</t>
  </si>
  <si>
    <t>לוח 2.17: בני +65 וכלל האוכלוסייה שנפגעו בתאונות דרכים, לפי חומרת הפגיעה, גיל, מין, מעמד הנפגע וקבוצת אוכלוסייה, 2022</t>
  </si>
  <si>
    <t>נתונים חדשים בכל הלוח, שנה בכותרת</t>
  </si>
  <si>
    <t>לוח 2.18:  בני +65 וכלל האוכלוסייה שנפגעו בתאונות דרכים, לפי חומרת הפגיעה, גיל, מין וקבוצת אוכלוסייה, 2022</t>
  </si>
  <si>
    <t xml:space="preserve">נוספה 2022 </t>
  </si>
  <si>
    <t>לוח 2.20: נהגים בני +65 וכלל הנהגים המעורבים בתאונות דרכים, לפי חומרת התאונה, גיל ומין, 2022</t>
  </si>
  <si>
    <t>2. ממוצע של אוכלוסיית הנהגים בסוף 2021 ובסוף 2022</t>
  </si>
  <si>
    <t>שינוי בהערה</t>
  </si>
  <si>
    <r>
      <t>לוח 2.21:  ביקורים וביקורים חוזרים של בני +65 ושל כלל האוכלוסייה במחלקות לרפואה דחופה</t>
    </r>
    <r>
      <rPr>
        <b/>
        <vertAlign val="superscript"/>
        <sz val="12.5"/>
        <rFont val="David"/>
        <family val="2"/>
        <charset val="177"/>
      </rPr>
      <t>(1)</t>
    </r>
    <r>
      <rPr>
        <b/>
        <sz val="12.5"/>
        <rFont val="David"/>
        <family val="2"/>
        <charset val="177"/>
      </rPr>
      <t>, לפי גיל ומין, 2022</t>
    </r>
  </si>
  <si>
    <t>מקור: "ביקורים במחלקה לרפואה דחופה - מאפייני הפעילות 2022" של משרד הבריאות (פרסום באינטרנט)</t>
  </si>
  <si>
    <t>1. חדרי מיון בעבר. מבוסס על דיווח של 29 בתי חולים לאשפוז כללי . למידע על שיעור הכיסוי הארצי מומלץ לפנות לפרסום</t>
  </si>
  <si>
    <t>שינוי בהערות</t>
  </si>
  <si>
    <t>לוח 2.27: ביקורים* של בני +65 וכלל האוכלוסייה במרפאות בתי החולים לקבלת טיפול אמבולטורי פסיכיאטרי, 2022</t>
  </si>
  <si>
    <t>לוח 2.28: בני +65 וכלל האוכלוסייה, המאושפזים במסגרת אשפוז יום פסיכיאטרי, לפי גיל ומין, 2022</t>
  </si>
  <si>
    <t>לוח 2.29: בני +65 וכלל האוכלוסייה, המאושפזים באשפוז פסיכיאטרי מלא, לפי גיל ומין, 2022</t>
  </si>
  <si>
    <t>נמחקה 2019 נוספה 2022</t>
  </si>
  <si>
    <t>לוח 2.32: קבלות לאשפוז פסיכיאטרי מלא של בני +65 ושל כלל האוכלוסייה, לפי אבחנה וקבוצת גיל, 2022</t>
  </si>
  <si>
    <t>לוח 2.33: קבלות ראשונות לאשפוז פסיכיאטרי מלא של בני +65 ושל כלל האוכלוסייה, 2022</t>
  </si>
  <si>
    <t>נובמבר 2023</t>
  </si>
  <si>
    <t>נמחקה 2010, נוספה 2022</t>
  </si>
  <si>
    <t>מקור: למ"ס, עיבוד על נתוני הסקר החברתי לשנים 2022-2020</t>
  </si>
  <si>
    <t>1. אוכלוסיית הסקר החברתי בשנת 2022. בשל מגיפת הקורונה, נערכו מרבית הראיונות של הסקר החברתי בשנת 2020 בטלפון ולא פנים אל פנים, כפי שהיה בשנים קודמות, כמו כן לא נכללה אוכלוסיית הבדואים במחוז דרום. בשנת 2021 נערכו חלק מהראיונות  בטלפון. יש להביא זאת בחשבון בעת השוואת הנתונים עם נתוני שנים קודמות</t>
  </si>
  <si>
    <t>לוח 2.16: אומדן בני +65 הגרים בקהילה, לפי היכולת לבצע פעולות ותפקודים שונים ולפי גיל, מין וקבוצת אוכלוסייה, ממוצע לשנים 2022-2020</t>
  </si>
  <si>
    <t>נמחקו השנים 2019-2016, נוספה 2022</t>
  </si>
  <si>
    <t>נתונים חדשים בשנים 2020, 2021, 2022</t>
  </si>
  <si>
    <t>לוח 2.25: התפלגות האשפוזים בקרב בני +65 במחלקות כלליות, לפי מין, 2022</t>
  </si>
  <si>
    <t>לוח 2.26: שהייה ממוצעת במחלקה בקרב חולים בני +65 ובקרב כלל האוכלוסייה שהשתחררו מאשפוז כללי בשנת 2022</t>
  </si>
  <si>
    <t>לוח 2.13: מקרים חדשים של שאתות ממאירות* בקרב בני +65 ובקרב כלל האוכלוסייה, לפי גיל, מין ומיקום השאתות, 2021</t>
  </si>
  <si>
    <t>בגברים נוספה שורת שד. בנשים נמחקה שורת שחלה</t>
  </si>
  <si>
    <r>
      <rPr>
        <vertAlign val="superscript"/>
        <sz val="12.5"/>
        <rFont val="David"/>
        <family val="2"/>
      </rPr>
      <t>(1)</t>
    </r>
    <r>
      <rPr>
        <sz val="12.5"/>
        <rFont val="David"/>
        <family val="2"/>
      </rPr>
      <t>2020</t>
    </r>
  </si>
  <si>
    <r>
      <rPr>
        <b/>
        <vertAlign val="superscript"/>
        <sz val="12.5"/>
        <color rgb="FFFF0000"/>
        <rFont val="David"/>
        <family val="2"/>
      </rPr>
      <t>(1)</t>
    </r>
    <r>
      <rPr>
        <b/>
        <sz val="12.5"/>
        <color indexed="10"/>
        <rFont val="David"/>
        <family val="2"/>
        <charset val="177"/>
      </rPr>
      <t>2021</t>
    </r>
  </si>
  <si>
    <t>נוספה שנת 2021</t>
  </si>
  <si>
    <t>נמחקו השנים 2018-2017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</si>
</sst>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_ ;_ * \-#,##0.0_ ;_ * &quot;-&quot;?_ ;_ @_ "/>
  </numFmts>
  <fonts count="70" x14ac:knownFonts="1">
    <font>
      <sz val="10"/>
      <name val="Arial"/>
      <charset val="177"/>
    </font>
    <font>
      <sz val="10"/>
      <name val="Arial"/>
      <family val="2"/>
    </font>
    <font>
      <b/>
      <sz val="12.5"/>
      <color indexed="8"/>
      <name val="David"/>
      <family val="2"/>
      <charset val="177"/>
    </font>
    <font>
      <sz val="12"/>
      <name val="Times New Roman"/>
      <family val="1"/>
    </font>
    <font>
      <sz val="12.5"/>
      <color indexed="8"/>
      <name val="David"/>
      <family val="2"/>
      <charset val="177"/>
    </font>
    <font>
      <sz val="11"/>
      <color indexed="8"/>
      <name val="Times New Roman"/>
      <family val="1"/>
    </font>
    <font>
      <sz val="11"/>
      <name val="David"/>
      <family val="2"/>
      <charset val="177"/>
    </font>
    <font>
      <sz val="11"/>
      <name val="Times New Roman"/>
      <family val="1"/>
    </font>
    <font>
      <sz val="11"/>
      <color indexed="8"/>
      <name val="David"/>
      <family val="2"/>
      <charset val="177"/>
    </font>
    <font>
      <b/>
      <sz val="12.5"/>
      <name val="David"/>
      <family val="2"/>
      <charset val="177"/>
    </font>
    <font>
      <b/>
      <sz val="12.5"/>
      <color indexed="10"/>
      <name val="David"/>
      <family val="2"/>
      <charset val="177"/>
    </font>
    <font>
      <sz val="12.5"/>
      <name val="David"/>
      <family val="2"/>
      <charset val="177"/>
    </font>
    <font>
      <i/>
      <sz val="12.5"/>
      <name val="David"/>
      <family val="2"/>
      <charset val="177"/>
    </font>
    <font>
      <sz val="12.5"/>
      <name val="Times New Roman"/>
      <family val="1"/>
    </font>
    <font>
      <b/>
      <sz val="11"/>
      <color indexed="8"/>
      <name val="Times New Roman"/>
      <family val="1"/>
    </font>
    <font>
      <sz val="12.5"/>
      <color indexed="8"/>
      <name val="Times New Roman"/>
      <family val="1"/>
    </font>
    <font>
      <i/>
      <sz val="12.5"/>
      <color indexed="8"/>
      <name val="David"/>
      <family val="2"/>
      <charset val="177"/>
    </font>
    <font>
      <sz val="10"/>
      <name val="Arial"/>
      <family val="2"/>
    </font>
    <font>
      <b/>
      <sz val="12"/>
      <color indexed="10"/>
      <name val="Times New Roman"/>
      <family val="1"/>
    </font>
    <font>
      <vertAlign val="superscript"/>
      <sz val="12.5"/>
      <name val="David"/>
      <family val="2"/>
      <charset val="177"/>
    </font>
    <font>
      <b/>
      <sz val="10"/>
      <color indexed="10"/>
      <name val="Arial"/>
      <family val="2"/>
    </font>
    <font>
      <b/>
      <vertAlign val="superscript"/>
      <sz val="12.5"/>
      <name val="David"/>
      <family val="2"/>
      <charset val="177"/>
    </font>
    <font>
      <b/>
      <i/>
      <sz val="12.5"/>
      <color indexed="10"/>
      <name val="David"/>
      <family val="2"/>
      <charset val="177"/>
    </font>
    <font>
      <sz val="12.5"/>
      <color indexed="10"/>
      <name val="David"/>
      <family val="2"/>
      <charset val="177"/>
    </font>
    <font>
      <sz val="8"/>
      <name val="Arial"/>
      <family val="2"/>
    </font>
    <font>
      <sz val="12.5"/>
      <color indexed="48"/>
      <name val="David"/>
      <family val="2"/>
      <charset val="177"/>
    </font>
    <font>
      <sz val="10"/>
      <color indexed="48"/>
      <name val="Arial"/>
      <family val="2"/>
    </font>
    <font>
      <sz val="6"/>
      <name val="Arial"/>
      <family val="2"/>
    </font>
    <font>
      <sz val="11"/>
      <color indexed="48"/>
      <name val="David"/>
      <family val="2"/>
      <charset val="177"/>
    </font>
    <font>
      <sz val="11"/>
      <color indexed="30"/>
      <name val="David"/>
      <family val="2"/>
      <charset val="177"/>
    </font>
    <font>
      <sz val="12"/>
      <name val="Arial"/>
      <family val="2"/>
    </font>
    <font>
      <b/>
      <sz val="12"/>
      <name val="Arial"/>
      <family val="2"/>
    </font>
    <font>
      <b/>
      <sz val="12.5"/>
      <color rgb="FFFF0000"/>
      <name val="David"/>
      <family val="2"/>
      <charset val="177"/>
    </font>
    <font>
      <b/>
      <i/>
      <sz val="12.5"/>
      <color rgb="FFFF0000"/>
      <name val="David"/>
      <family val="2"/>
      <charset val="177"/>
    </font>
    <font>
      <sz val="11"/>
      <color rgb="FF0070C0"/>
      <name val="David"/>
      <family val="2"/>
      <charset val="177"/>
    </font>
    <font>
      <b/>
      <sz val="12"/>
      <name val="Times New Roman"/>
      <family val="1"/>
    </font>
    <font>
      <b/>
      <sz val="10"/>
      <name val="Arial"/>
      <family val="2"/>
    </font>
    <font>
      <sz val="10"/>
      <name val="Arial"/>
      <family val="2"/>
    </font>
    <font>
      <b/>
      <sz val="12.5"/>
      <color rgb="FF0070C0"/>
      <name val="David"/>
      <family val="2"/>
      <charset val="177"/>
    </font>
    <font>
      <sz val="12"/>
      <color rgb="FF0070C0"/>
      <name val="Arial"/>
      <family val="2"/>
    </font>
    <font>
      <b/>
      <i/>
      <sz val="12.5"/>
      <name val="David"/>
      <family val="2"/>
      <charset val="177"/>
    </font>
    <font>
      <b/>
      <sz val="12.5"/>
      <color theme="1"/>
      <name val="David"/>
      <family val="2"/>
      <charset val="177"/>
    </font>
    <font>
      <sz val="12.5"/>
      <color theme="1"/>
      <name val="David"/>
      <family val="2"/>
      <charset val="177"/>
    </font>
    <font>
      <sz val="11"/>
      <color theme="1"/>
      <name val="David"/>
      <family val="2"/>
      <charset val="177"/>
    </font>
    <font>
      <u/>
      <sz val="12.5"/>
      <color theme="1"/>
      <name val="David"/>
      <family val="2"/>
      <charset val="177"/>
    </font>
    <font>
      <vertAlign val="superscript"/>
      <sz val="12.5"/>
      <color theme="1"/>
      <name val="David"/>
      <family val="2"/>
      <charset val="177"/>
    </font>
    <font>
      <i/>
      <sz val="12.5"/>
      <color theme="1"/>
      <name val="David"/>
      <family val="2"/>
      <charset val="177"/>
    </font>
    <font>
      <b/>
      <i/>
      <sz val="12.5"/>
      <color theme="1"/>
      <name val="David"/>
      <family val="2"/>
      <charset val="177"/>
    </font>
    <font>
      <sz val="12.5"/>
      <color rgb="FF0070C0"/>
      <name val="David"/>
      <family val="2"/>
      <charset val="177"/>
    </font>
    <font>
      <b/>
      <sz val="12.5"/>
      <name val="Times New Roman"/>
      <family val="1"/>
    </font>
    <font>
      <b/>
      <vertAlign val="superscript"/>
      <sz val="12.5"/>
      <color theme="1"/>
      <name val="David"/>
      <family val="2"/>
    </font>
    <font>
      <b/>
      <vertAlign val="superscript"/>
      <sz val="12.5"/>
      <name val="David"/>
      <family val="2"/>
    </font>
    <font>
      <b/>
      <i/>
      <vertAlign val="superscript"/>
      <sz val="12.5"/>
      <name val="David"/>
      <family val="2"/>
    </font>
    <font>
      <b/>
      <sz val="12.5"/>
      <name val="David"/>
      <family val="2"/>
    </font>
    <font>
      <sz val="8"/>
      <name val="Arial"/>
      <family val="2"/>
    </font>
    <font>
      <b/>
      <vertAlign val="superscript"/>
      <sz val="12.5"/>
      <color rgb="FF000000"/>
      <name val="David"/>
      <family val="2"/>
    </font>
    <font>
      <vertAlign val="superscript"/>
      <sz val="12.5"/>
      <color rgb="FF000000"/>
      <name val="David"/>
      <family val="2"/>
    </font>
    <font>
      <sz val="10"/>
      <color rgb="FF0070C0"/>
      <name val="Arial"/>
      <family val="2"/>
    </font>
    <font>
      <b/>
      <sz val="12.5"/>
      <color rgb="FFFF0000"/>
      <name val="David"/>
      <family val="2"/>
    </font>
    <font>
      <sz val="12.5"/>
      <name val="David"/>
      <family val="2"/>
    </font>
    <font>
      <sz val="10"/>
      <name val="Arial"/>
      <family val="2"/>
      <charset val="177"/>
    </font>
    <font>
      <sz val="11"/>
      <name val="Times New Roman"/>
      <family val="1"/>
      <charset val="177"/>
    </font>
    <font>
      <b/>
      <sz val="12.5"/>
      <color rgb="FF0070C0"/>
      <name val="David"/>
      <family val="2"/>
    </font>
    <font>
      <b/>
      <vertAlign val="superscript"/>
      <sz val="12.5"/>
      <color rgb="FF0070C0"/>
      <name val="David"/>
      <family val="2"/>
    </font>
    <font>
      <sz val="12"/>
      <name val="Times New Roman"/>
      <family val="1"/>
      <charset val="177"/>
    </font>
    <font>
      <i/>
      <sz val="12.5"/>
      <name val="David"/>
      <family val="2"/>
    </font>
    <font>
      <b/>
      <vertAlign val="superscript"/>
      <sz val="12.5"/>
      <color rgb="FFFF0000"/>
      <name val="David"/>
      <family val="2"/>
    </font>
    <font>
      <b/>
      <sz val="12.5"/>
      <color indexed="10"/>
      <name val="David"/>
      <family val="2"/>
    </font>
    <font>
      <i/>
      <sz val="12.5"/>
      <color rgb="FF0070C0"/>
      <name val="David"/>
      <family val="2"/>
      <charset val="177"/>
    </font>
    <font>
      <vertAlign val="superscript"/>
      <sz val="12.5"/>
      <name val="David"/>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s>
  <cellStyleXfs count="4">
    <xf numFmtId="0" fontId="0" fillId="0" borderId="0"/>
    <xf numFmtId="0" fontId="27" fillId="0" borderId="0" applyNumberFormat="0" applyBorder="0" applyAlignment="0">
      <alignment horizontal="left" readingOrder="1"/>
    </xf>
    <xf numFmtId="0" fontId="37" fillId="0" borderId="0"/>
    <xf numFmtId="0" fontId="1" fillId="0" borderId="0"/>
  </cellStyleXfs>
  <cellXfs count="398">
    <xf numFmtId="0" fontId="0" fillId="0" borderId="0" xfId="0"/>
    <xf numFmtId="0" fontId="2" fillId="0" borderId="0" xfId="0" applyFont="1"/>
    <xf numFmtId="0" fontId="3" fillId="0" borderId="1" xfId="0" applyFont="1" applyBorder="1" applyAlignment="1">
      <alignment horizontal="right" vertical="top" wrapText="1"/>
    </xf>
    <xf numFmtId="0" fontId="4" fillId="0" borderId="1" xfId="0" applyFont="1" applyBorder="1" applyAlignment="1">
      <alignment horizontal="right" vertical="top" wrapText="1"/>
    </xf>
    <xf numFmtId="0" fontId="3" fillId="0" borderId="2" xfId="0" applyFont="1" applyBorder="1" applyAlignment="1">
      <alignment horizontal="right" vertical="top" wrapText="1"/>
    </xf>
    <xf numFmtId="0" fontId="4" fillId="0" borderId="3" xfId="0" applyFont="1" applyBorder="1" applyAlignment="1">
      <alignment horizontal="right" vertical="top" wrapText="1"/>
    </xf>
    <xf numFmtId="0" fontId="3" fillId="0" borderId="0" xfId="0" applyFont="1" applyAlignment="1">
      <alignment horizontal="right" vertical="top" wrapText="1"/>
    </xf>
    <xf numFmtId="0" fontId="5" fillId="0" borderId="0" xfId="0" applyFont="1" applyAlignment="1">
      <alignment horizontal="right" vertical="top" wrapText="1"/>
    </xf>
    <xf numFmtId="0" fontId="0" fillId="0" borderId="2" xfId="0" applyBorder="1"/>
    <xf numFmtId="0" fontId="6" fillId="0" borderId="0" xfId="0" applyFont="1"/>
    <xf numFmtId="164" fontId="3" fillId="0" borderId="0" xfId="0" applyNumberFormat="1" applyFont="1" applyAlignment="1">
      <alignment horizontal="right" vertical="top" wrapText="1"/>
    </xf>
    <xf numFmtId="164" fontId="3" fillId="0" borderId="1"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0" fontId="3" fillId="0" borderId="1" xfId="0" applyFont="1" applyBorder="1" applyAlignment="1">
      <alignment horizontal="right" wrapText="1"/>
    </xf>
    <xf numFmtId="0" fontId="8" fillId="0" borderId="0" xfId="0" applyFont="1"/>
    <xf numFmtId="0" fontId="9" fillId="0" borderId="0" xfId="0" applyFont="1" applyAlignment="1">
      <alignment horizontal="right" readingOrder="2"/>
    </xf>
    <xf numFmtId="0" fontId="3" fillId="0" borderId="3" xfId="0" applyFont="1" applyBorder="1" applyAlignment="1">
      <alignment horizontal="right" wrapText="1"/>
    </xf>
    <xf numFmtId="0" fontId="11" fillId="0" borderId="3" xfId="0" applyFont="1" applyBorder="1" applyAlignment="1">
      <alignment horizontal="right" vertical="top" wrapText="1"/>
    </xf>
    <xf numFmtId="0" fontId="3" fillId="0" borderId="0" xfId="0" applyFont="1" applyAlignment="1">
      <alignment horizontal="right" wrapText="1"/>
    </xf>
    <xf numFmtId="0" fontId="9" fillId="0" borderId="0" xfId="0" applyFont="1" applyAlignment="1">
      <alignment horizontal="right" wrapText="1"/>
    </xf>
    <xf numFmtId="0" fontId="11" fillId="0" borderId="0" xfId="0" applyFont="1" applyAlignment="1">
      <alignment horizontal="right" wrapText="1"/>
    </xf>
    <xf numFmtId="0" fontId="11" fillId="0" borderId="0" xfId="0" applyFont="1"/>
    <xf numFmtId="0" fontId="3" fillId="0" borderId="2" xfId="0" applyFont="1" applyBorder="1" applyAlignment="1">
      <alignment horizontal="right" wrapText="1"/>
    </xf>
    <xf numFmtId="0" fontId="7" fillId="0" borderId="0" xfId="0" applyFont="1" applyAlignment="1">
      <alignment horizontal="right" vertical="top" wrapText="1"/>
    </xf>
    <xf numFmtId="0" fontId="9" fillId="0" borderId="0" xfId="0" applyFont="1" applyAlignment="1">
      <alignment horizontal="right" vertical="top" wrapText="1"/>
    </xf>
    <xf numFmtId="0" fontId="6" fillId="0" borderId="0" xfId="0" applyFont="1" applyAlignment="1">
      <alignment horizontal="right" readingOrder="2"/>
    </xf>
    <xf numFmtId="0" fontId="6" fillId="0" borderId="0" xfId="0" quotePrefix="1" applyFont="1" applyAlignment="1">
      <alignment horizontal="right" readingOrder="2"/>
    </xf>
    <xf numFmtId="0" fontId="10" fillId="0" borderId="0" xfId="0" applyFont="1" applyAlignment="1">
      <alignment horizontal="right" vertical="top" wrapText="1"/>
    </xf>
    <xf numFmtId="0" fontId="11" fillId="0" borderId="0" xfId="0" applyFont="1" applyAlignment="1">
      <alignment horizontal="right" vertical="top" wrapText="1"/>
    </xf>
    <xf numFmtId="0" fontId="11" fillId="0" borderId="3" xfId="0" applyFont="1" applyBorder="1" applyAlignment="1">
      <alignment horizontal="right" wrapText="1"/>
    </xf>
    <xf numFmtId="0" fontId="9" fillId="0" borderId="0" xfId="0" applyFont="1"/>
    <xf numFmtId="0" fontId="11" fillId="0" borderId="2" xfId="0" applyFont="1" applyBorder="1" applyAlignment="1">
      <alignment horizontal="right" wrapText="1"/>
    </xf>
    <xf numFmtId="0" fontId="10" fillId="0" borderId="0" xfId="0" applyFont="1" applyAlignment="1">
      <alignment horizontal="right" wrapText="1"/>
    </xf>
    <xf numFmtId="0" fontId="2" fillId="0" borderId="0" xfId="0" applyFont="1" applyAlignment="1">
      <alignment horizontal="right" readingOrder="2"/>
    </xf>
    <xf numFmtId="0" fontId="2" fillId="0" borderId="0" xfId="0" applyFont="1" applyAlignment="1">
      <alignment horizontal="right" vertical="top" wrapText="1"/>
    </xf>
    <xf numFmtId="0" fontId="5" fillId="0" borderId="0" xfId="0" applyFont="1" applyAlignment="1">
      <alignment horizontal="right" readingOrder="2"/>
    </xf>
    <xf numFmtId="0" fontId="4" fillId="0" borderId="0" xfId="0" applyFont="1" applyAlignment="1">
      <alignment horizontal="right" vertical="top" wrapText="1"/>
    </xf>
    <xf numFmtId="0" fontId="11" fillId="0" borderId="2" xfId="0" applyFont="1" applyBorder="1" applyAlignment="1">
      <alignment horizontal="right" vertical="top" wrapText="1"/>
    </xf>
    <xf numFmtId="0" fontId="10" fillId="0" borderId="2" xfId="0" applyFont="1" applyBorder="1" applyAlignment="1">
      <alignment horizontal="right" wrapText="1"/>
    </xf>
    <xf numFmtId="0" fontId="0" fillId="0" borderId="0" xfId="0" applyAlignment="1">
      <alignment readingOrder="2"/>
    </xf>
    <xf numFmtId="0" fontId="4" fillId="0" borderId="2" xfId="0" applyFont="1" applyBorder="1" applyAlignment="1">
      <alignment horizontal="right" wrapText="1"/>
    </xf>
    <xf numFmtId="0" fontId="2" fillId="0" borderId="0" xfId="0" applyFont="1" applyAlignment="1">
      <alignment horizontal="right" vertical="top"/>
    </xf>
    <xf numFmtId="0" fontId="4" fillId="0" borderId="2" xfId="0" applyFont="1" applyBorder="1" applyAlignment="1">
      <alignment horizontal="right" vertical="top" wrapText="1"/>
    </xf>
    <xf numFmtId="0" fontId="0" fillId="0" borderId="2" xfId="0" applyBorder="1" applyAlignment="1">
      <alignment readingOrder="2"/>
    </xf>
    <xf numFmtId="0" fontId="8" fillId="0" borderId="0" xfId="0" applyFont="1" applyAlignment="1">
      <alignment horizontal="right" readingOrder="2"/>
    </xf>
    <xf numFmtId="0" fontId="4" fillId="0" borderId="3" xfId="0" applyFont="1" applyBorder="1" applyAlignment="1">
      <alignment horizontal="right" wrapText="1"/>
    </xf>
    <xf numFmtId="164" fontId="3" fillId="0" borderId="0" xfId="0" applyNumberFormat="1" applyFont="1" applyAlignment="1">
      <alignment horizontal="right" wrapText="1"/>
    </xf>
    <xf numFmtId="0" fontId="4" fillId="0" borderId="0" xfId="0" applyFont="1" applyAlignment="1">
      <alignment horizontal="right" wrapText="1"/>
    </xf>
    <xf numFmtId="0" fontId="2" fillId="0" borderId="0" xfId="0" applyFont="1" applyAlignment="1">
      <alignment horizontal="right" wrapText="1"/>
    </xf>
    <xf numFmtId="0" fontId="10" fillId="0" borderId="3" xfId="0" applyFont="1" applyBorder="1" applyAlignment="1">
      <alignment horizontal="right" wrapText="1"/>
    </xf>
    <xf numFmtId="0" fontId="3" fillId="0" borderId="0" xfId="0" applyFont="1" applyAlignment="1">
      <alignment horizontal="center" wrapText="1"/>
    </xf>
    <xf numFmtId="0" fontId="17" fillId="0" borderId="0" xfId="0" applyFont="1"/>
    <xf numFmtId="49" fontId="9" fillId="0" borderId="0" xfId="0" applyNumberFormat="1" applyFont="1" applyAlignment="1">
      <alignment horizontal="right"/>
    </xf>
    <xf numFmtId="1" fontId="3" fillId="0" borderId="0" xfId="0" applyNumberFormat="1" applyFont="1" applyAlignment="1">
      <alignment horizontal="right" vertical="top" wrapText="1"/>
    </xf>
    <xf numFmtId="0" fontId="11" fillId="0" borderId="2" xfId="0" applyFont="1" applyBorder="1"/>
    <xf numFmtId="3" fontId="11" fillId="0" borderId="2" xfId="0" applyNumberFormat="1" applyFont="1" applyBorder="1"/>
    <xf numFmtId="3" fontId="11" fillId="0" borderId="0" xfId="0" applyNumberFormat="1" applyFont="1"/>
    <xf numFmtId="0" fontId="12" fillId="0" borderId="0" xfId="0" applyFont="1"/>
    <xf numFmtId="0" fontId="11" fillId="0" borderId="3" xfId="0" applyFont="1" applyBorder="1"/>
    <xf numFmtId="0" fontId="10" fillId="0" borderId="0" xfId="0" applyFont="1"/>
    <xf numFmtId="3" fontId="10" fillId="0" borderId="0" xfId="0" applyNumberFormat="1" applyFont="1"/>
    <xf numFmtId="0" fontId="10" fillId="0" borderId="2" xfId="0" applyFont="1" applyBorder="1"/>
    <xf numFmtId="0" fontId="11" fillId="0" borderId="0" xfId="0" applyFont="1" applyAlignment="1">
      <alignment wrapText="1"/>
    </xf>
    <xf numFmtId="165" fontId="11" fillId="0" borderId="0" xfId="0" applyNumberFormat="1" applyFont="1"/>
    <xf numFmtId="0" fontId="11" fillId="0" borderId="0" xfId="0" applyFont="1" applyAlignment="1">
      <alignment horizontal="right"/>
    </xf>
    <xf numFmtId="0" fontId="4" fillId="0" borderId="3" xfId="0" applyFont="1" applyBorder="1" applyAlignment="1">
      <alignment horizontal="centerContinuous" wrapText="1"/>
    </xf>
    <xf numFmtId="164" fontId="3" fillId="0" borderId="1" xfId="0" applyNumberFormat="1" applyFont="1" applyBorder="1" applyAlignment="1">
      <alignment horizontal="right" wrapText="1"/>
    </xf>
    <xf numFmtId="0" fontId="4" fillId="0" borderId="0" xfId="0" applyFont="1" applyAlignment="1">
      <alignment wrapText="1"/>
    </xf>
    <xf numFmtId="164" fontId="11" fillId="0" borderId="0" xfId="0" applyNumberFormat="1" applyFont="1" applyAlignment="1">
      <alignment wrapText="1"/>
    </xf>
    <xf numFmtId="164" fontId="4" fillId="0" borderId="0" xfId="0" applyNumberFormat="1" applyFont="1" applyAlignment="1">
      <alignment wrapText="1"/>
    </xf>
    <xf numFmtId="0" fontId="10" fillId="0" borderId="0" xfId="0" applyFont="1" applyAlignment="1">
      <alignment wrapText="1"/>
    </xf>
    <xf numFmtId="164" fontId="10" fillId="0" borderId="0" xfId="0" applyNumberFormat="1" applyFont="1" applyAlignment="1">
      <alignment wrapText="1"/>
    </xf>
    <xf numFmtId="164" fontId="11" fillId="0" borderId="2" xfId="0" applyNumberFormat="1" applyFont="1" applyBorder="1" applyAlignment="1">
      <alignment wrapText="1"/>
    </xf>
    <xf numFmtId="0" fontId="10" fillId="0" borderId="2" xfId="0" applyFont="1" applyBorder="1" applyAlignment="1">
      <alignment wrapText="1"/>
    </xf>
    <xf numFmtId="164" fontId="10" fillId="0" borderId="2" xfId="0" applyNumberFormat="1" applyFont="1" applyBorder="1" applyAlignment="1">
      <alignment wrapText="1"/>
    </xf>
    <xf numFmtId="164" fontId="4" fillId="0" borderId="0" xfId="0" applyNumberFormat="1" applyFont="1" applyAlignment="1">
      <alignment vertical="top" wrapText="1"/>
    </xf>
    <xf numFmtId="164" fontId="11" fillId="0" borderId="0" xfId="0" applyNumberFormat="1" applyFont="1" applyAlignment="1">
      <alignment vertical="top" wrapText="1"/>
    </xf>
    <xf numFmtId="164" fontId="10" fillId="0" borderId="0" xfId="0" applyNumberFormat="1" applyFont="1" applyAlignment="1">
      <alignment vertical="top" wrapText="1"/>
    </xf>
    <xf numFmtId="164" fontId="10" fillId="0" borderId="2" xfId="0" applyNumberFormat="1" applyFont="1" applyBorder="1" applyAlignment="1">
      <alignment vertical="top" wrapText="1"/>
    </xf>
    <xf numFmtId="0" fontId="18" fillId="0" borderId="2" xfId="0" applyFont="1" applyBorder="1" applyAlignment="1">
      <alignment horizontal="right" vertical="top" wrapText="1"/>
    </xf>
    <xf numFmtId="0" fontId="20" fillId="0" borderId="0" xfId="0" applyFont="1"/>
    <xf numFmtId="0" fontId="9" fillId="0" borderId="0" xfId="0" applyFont="1" applyAlignment="1">
      <alignment wrapText="1"/>
    </xf>
    <xf numFmtId="164" fontId="4" fillId="0" borderId="2" xfId="0" applyNumberFormat="1" applyFont="1" applyBorder="1" applyAlignment="1">
      <alignment wrapText="1"/>
    </xf>
    <xf numFmtId="0" fontId="11" fillId="0" borderId="0" xfId="0" applyFont="1" applyAlignment="1">
      <alignment vertical="top" wrapText="1"/>
    </xf>
    <xf numFmtId="0" fontId="10" fillId="0" borderId="0" xfId="0" applyFont="1" applyAlignment="1">
      <alignment vertical="top" wrapText="1"/>
    </xf>
    <xf numFmtId="0" fontId="9" fillId="0" borderId="0" xfId="0" applyFont="1" applyAlignment="1">
      <alignment vertical="top" wrapText="1"/>
    </xf>
    <xf numFmtId="0" fontId="6" fillId="0" borderId="2" xfId="0" applyFont="1" applyBorder="1"/>
    <xf numFmtId="3" fontId="11" fillId="0" borderId="0" xfId="0" applyNumberFormat="1" applyFont="1" applyAlignment="1">
      <alignment horizontal="right"/>
    </xf>
    <xf numFmtId="1" fontId="4" fillId="0" borderId="0" xfId="0" applyNumberFormat="1" applyFont="1" applyAlignment="1">
      <alignment horizontal="right" vertical="top" wrapText="1"/>
    </xf>
    <xf numFmtId="0" fontId="6" fillId="0" borderId="2" xfId="0" applyFont="1" applyBorder="1" applyAlignment="1">
      <alignment readingOrder="2"/>
    </xf>
    <xf numFmtId="3" fontId="11" fillId="0" borderId="2" xfId="0" applyNumberFormat="1" applyFont="1" applyBorder="1" applyAlignment="1">
      <alignment horizontal="right"/>
    </xf>
    <xf numFmtId="0" fontId="0" fillId="0" borderId="0" xfId="0" applyAlignment="1">
      <alignment horizontal="centerContinuous" wrapText="1" readingOrder="2"/>
    </xf>
    <xf numFmtId="0" fontId="11" fillId="0" borderId="3" xfId="0" applyFont="1" applyBorder="1" applyAlignment="1">
      <alignment horizontal="centerContinuous" wrapText="1"/>
    </xf>
    <xf numFmtId="3" fontId="10" fillId="0" borderId="0" xfId="0" applyNumberFormat="1" applyFont="1" applyAlignment="1">
      <alignment horizontal="right"/>
    </xf>
    <xf numFmtId="0" fontId="4" fillId="0" borderId="0" xfId="0" applyFont="1" applyAlignment="1">
      <alignment vertical="top" wrapText="1"/>
    </xf>
    <xf numFmtId="0" fontId="16" fillId="0" borderId="3" xfId="0" applyFont="1" applyBorder="1" applyAlignment="1">
      <alignment horizontal="centerContinuous" wrapText="1"/>
    </xf>
    <xf numFmtId="0" fontId="4" fillId="0" borderId="3" xfId="0" applyFont="1" applyBorder="1" applyAlignment="1">
      <alignment horizontal="right" wrapText="1" readingOrder="2"/>
    </xf>
    <xf numFmtId="0" fontId="16" fillId="0" borderId="3" xfId="0" applyFont="1" applyBorder="1" applyAlignment="1">
      <alignment horizontal="right" wrapText="1" readingOrder="2"/>
    </xf>
    <xf numFmtId="0" fontId="16" fillId="0" borderId="3" xfId="0" applyFont="1" applyBorder="1" applyAlignment="1">
      <alignment horizontal="right" wrapText="1"/>
    </xf>
    <xf numFmtId="0" fontId="16" fillId="0" borderId="0" xfId="0" applyFont="1" applyAlignment="1">
      <alignment wrapText="1"/>
    </xf>
    <xf numFmtId="0" fontId="12" fillId="0" borderId="0" xfId="0" applyFont="1" applyAlignment="1">
      <alignment wrapText="1"/>
    </xf>
    <xf numFmtId="3" fontId="4" fillId="0" borderId="0" xfId="0" applyNumberFormat="1" applyFont="1" applyAlignment="1">
      <alignment vertical="top" wrapText="1"/>
    </xf>
    <xf numFmtId="0" fontId="4" fillId="0" borderId="1" xfId="0" applyFont="1" applyBorder="1" applyAlignment="1">
      <alignment horizontal="centerContinuous" wrapText="1"/>
    </xf>
    <xf numFmtId="0" fontId="2" fillId="0" borderId="0" xfId="0" applyFont="1" applyAlignment="1">
      <alignment horizontal="right"/>
    </xf>
    <xf numFmtId="3" fontId="10" fillId="0" borderId="0" xfId="0" applyNumberFormat="1" applyFont="1" applyAlignment="1">
      <alignment wrapText="1"/>
    </xf>
    <xf numFmtId="3" fontId="4" fillId="0" borderId="0" xfId="0" applyNumberFormat="1" applyFont="1" applyAlignment="1">
      <alignment wrapText="1"/>
    </xf>
    <xf numFmtId="0" fontId="2" fillId="0" borderId="0" xfId="0" applyFont="1" applyAlignment="1">
      <alignment wrapText="1"/>
    </xf>
    <xf numFmtId="1" fontId="10" fillId="0" borderId="0" xfId="0" applyNumberFormat="1" applyFont="1" applyAlignment="1">
      <alignment wrapText="1"/>
    </xf>
    <xf numFmtId="1" fontId="4" fillId="0" borderId="0" xfId="0" applyNumberFormat="1" applyFont="1" applyAlignment="1">
      <alignment wrapText="1"/>
    </xf>
    <xf numFmtId="1" fontId="9" fillId="0" borderId="0" xfId="0" applyNumberFormat="1" applyFont="1" applyAlignment="1">
      <alignment wrapText="1"/>
    </xf>
    <xf numFmtId="1" fontId="4" fillId="0" borderId="2" xfId="0" applyNumberFormat="1" applyFont="1" applyBorder="1" applyAlignment="1">
      <alignment wrapText="1"/>
    </xf>
    <xf numFmtId="164" fontId="2" fillId="0" borderId="0" xfId="0" applyNumberFormat="1" applyFont="1" applyAlignment="1">
      <alignment vertical="top"/>
    </xf>
    <xf numFmtId="0" fontId="4" fillId="0" borderId="4" xfId="0" applyFont="1" applyBorder="1" applyAlignment="1">
      <alignment horizontal="right" wrapText="1"/>
    </xf>
    <xf numFmtId="3" fontId="11" fillId="0" borderId="2" xfId="0" applyNumberFormat="1" applyFont="1" applyBorder="1" applyAlignment="1">
      <alignment wrapText="1"/>
    </xf>
    <xf numFmtId="0" fontId="2" fillId="0" borderId="0" xfId="0" applyFont="1" applyAlignment="1">
      <alignment horizontal="centerContinuous" wrapText="1" readingOrder="2"/>
    </xf>
    <xf numFmtId="0" fontId="0" fillId="0" borderId="0" xfId="0" applyAlignment="1">
      <alignment horizontal="centerContinuous" wrapText="1"/>
    </xf>
    <xf numFmtId="0" fontId="1" fillId="0" borderId="0" xfId="0" applyFont="1"/>
    <xf numFmtId="0" fontId="4" fillId="0" borderId="3" xfId="0" applyFont="1" applyBorder="1" applyAlignment="1">
      <alignment wrapText="1"/>
    </xf>
    <xf numFmtId="0" fontId="11" fillId="0" borderId="3" xfId="0" applyFont="1" applyBorder="1" applyAlignment="1">
      <alignment wrapText="1"/>
    </xf>
    <xf numFmtId="0" fontId="10" fillId="0" borderId="3" xfId="0" applyFont="1" applyBorder="1" applyAlignment="1">
      <alignment wrapText="1"/>
    </xf>
    <xf numFmtId="3" fontId="2" fillId="0" borderId="0" xfId="0" applyNumberFormat="1" applyFont="1" applyAlignment="1">
      <alignment wrapText="1"/>
    </xf>
    <xf numFmtId="3" fontId="9" fillId="0" borderId="0" xfId="0" applyNumberFormat="1" applyFont="1" applyAlignment="1">
      <alignment wrapText="1"/>
    </xf>
    <xf numFmtId="3" fontId="11" fillId="0" borderId="0" xfId="0" applyNumberFormat="1" applyFont="1" applyAlignment="1">
      <alignment wrapText="1"/>
    </xf>
    <xf numFmtId="3" fontId="4" fillId="0" borderId="2" xfId="0" applyNumberFormat="1" applyFont="1" applyBorder="1" applyAlignment="1">
      <alignment wrapText="1"/>
    </xf>
    <xf numFmtId="1" fontId="2" fillId="0" borderId="0" xfId="0" applyNumberFormat="1" applyFont="1" applyAlignment="1">
      <alignment wrapText="1"/>
    </xf>
    <xf numFmtId="0" fontId="4" fillId="0" borderId="2" xfId="0" applyFont="1" applyBorder="1" applyAlignment="1">
      <alignment horizontal="centerContinuous" wrapText="1"/>
    </xf>
    <xf numFmtId="164" fontId="2" fillId="0" borderId="0" xfId="0" applyNumberFormat="1" applyFont="1" applyAlignment="1">
      <alignment wrapText="1"/>
    </xf>
    <xf numFmtId="0" fontId="10" fillId="0" borderId="3" xfId="0" applyFont="1" applyBorder="1" applyAlignment="1">
      <alignment horizontal="right" wrapText="1" readingOrder="2"/>
    </xf>
    <xf numFmtId="49" fontId="2" fillId="0" borderId="0" xfId="0" applyNumberFormat="1" applyFont="1" applyAlignment="1">
      <alignment horizontal="right" wrapText="1"/>
    </xf>
    <xf numFmtId="49" fontId="3" fillId="0" borderId="0" xfId="0" applyNumberFormat="1" applyFont="1" applyAlignment="1">
      <alignment horizontal="right" wrapText="1"/>
    </xf>
    <xf numFmtId="49" fontId="4" fillId="0" borderId="0" xfId="0" applyNumberFormat="1" applyFont="1" applyAlignment="1">
      <alignment horizontal="right" wrapText="1"/>
    </xf>
    <xf numFmtId="49" fontId="11" fillId="0" borderId="0" xfId="0" applyNumberFormat="1" applyFont="1" applyAlignment="1">
      <alignment horizontal="right" wrapText="1"/>
    </xf>
    <xf numFmtId="49" fontId="10" fillId="0" borderId="2" xfId="0" applyNumberFormat="1" applyFont="1" applyBorder="1" applyAlignment="1">
      <alignment horizontal="right" wrapText="1"/>
    </xf>
    <xf numFmtId="0" fontId="6" fillId="0" borderId="0" xfId="0" applyFont="1" applyAlignment="1">
      <alignment horizontal="centerContinuous" wrapText="1" readingOrder="2"/>
    </xf>
    <xf numFmtId="165" fontId="11" fillId="0" borderId="2" xfId="0" applyNumberFormat="1" applyFont="1" applyBorder="1"/>
    <xf numFmtId="0" fontId="11" fillId="0" borderId="0" xfId="0" applyFont="1" applyAlignment="1">
      <alignment horizontal="centerContinuous" wrapText="1"/>
    </xf>
    <xf numFmtId="165" fontId="11" fillId="0" borderId="0" xfId="0" applyNumberFormat="1" applyFont="1" applyAlignment="1">
      <alignment wrapText="1"/>
    </xf>
    <xf numFmtId="0" fontId="9" fillId="0" borderId="0" xfId="0" applyFont="1" applyAlignment="1">
      <alignment horizontal="centerContinuous" wrapText="1" readingOrder="2"/>
    </xf>
    <xf numFmtId="3" fontId="12" fillId="0" borderId="0" xfId="0" applyNumberFormat="1" applyFont="1"/>
    <xf numFmtId="0" fontId="9" fillId="0" borderId="0" xfId="0" applyFont="1" applyAlignment="1">
      <alignment horizontal="centerContinuous" wrapText="1"/>
    </xf>
    <xf numFmtId="0" fontId="12" fillId="0" borderId="2" xfId="0" applyFont="1" applyBorder="1"/>
    <xf numFmtId="0" fontId="11" fillId="0" borderId="3" xfId="0" applyFont="1" applyBorder="1" applyAlignment="1">
      <alignment horizontal="right"/>
    </xf>
    <xf numFmtId="0" fontId="10" fillId="0" borderId="3" xfId="0" applyFont="1" applyBorder="1" applyAlignment="1">
      <alignment horizontal="right"/>
    </xf>
    <xf numFmtId="0" fontId="10" fillId="0" borderId="0" xfId="0" applyFont="1" applyAlignment="1">
      <alignment horizontal="right"/>
    </xf>
    <xf numFmtId="3" fontId="12" fillId="0" borderId="0" xfId="0" applyNumberFormat="1" applyFont="1" applyAlignment="1">
      <alignment horizontal="right"/>
    </xf>
    <xf numFmtId="0" fontId="10" fillId="0" borderId="0" xfId="0" applyFont="1" applyAlignment="1">
      <alignment horizontal="centerContinuous" wrapText="1"/>
    </xf>
    <xf numFmtId="3" fontId="12" fillId="0" borderId="2" xfId="0" applyNumberFormat="1" applyFont="1" applyBorder="1" applyAlignment="1">
      <alignment horizontal="right"/>
    </xf>
    <xf numFmtId="0" fontId="11" fillId="0" borderId="2" xfId="0" applyFont="1" applyBorder="1" applyAlignment="1">
      <alignment horizontal="right"/>
    </xf>
    <xf numFmtId="164" fontId="0" fillId="0" borderId="0" xfId="0" applyNumberFormat="1"/>
    <xf numFmtId="165" fontId="10" fillId="0" borderId="0" xfId="0" applyNumberFormat="1" applyFont="1"/>
    <xf numFmtId="0" fontId="11" fillId="0" borderId="0" xfId="0" applyFont="1" applyAlignment="1">
      <alignment horizontal="right" readingOrder="2"/>
    </xf>
    <xf numFmtId="165" fontId="9" fillId="0" borderId="0" xfId="0" applyNumberFormat="1" applyFont="1"/>
    <xf numFmtId="0" fontId="6" fillId="0" borderId="1" xfId="0" applyFont="1" applyBorder="1" applyAlignment="1">
      <alignment horizontal="right" readingOrder="2"/>
    </xf>
    <xf numFmtId="164" fontId="11" fillId="0" borderId="0" xfId="0" applyNumberFormat="1" applyFont="1"/>
    <xf numFmtId="164" fontId="11" fillId="0" borderId="2" xfId="0" applyNumberFormat="1" applyFont="1" applyBorder="1"/>
    <xf numFmtId="3" fontId="0" fillId="0" borderId="0" xfId="0" applyNumberFormat="1"/>
    <xf numFmtId="3" fontId="0" fillId="0" borderId="2" xfId="0" applyNumberFormat="1" applyBorder="1"/>
    <xf numFmtId="3" fontId="4" fillId="0" borderId="2" xfId="0" applyNumberFormat="1" applyFont="1" applyBorder="1" applyAlignment="1">
      <alignment horizontal="right" wrapText="1"/>
    </xf>
    <xf numFmtId="3" fontId="3" fillId="0" borderId="0" xfId="0" applyNumberFormat="1" applyFont="1" applyAlignment="1">
      <alignment horizontal="right" vertical="top" wrapText="1"/>
    </xf>
    <xf numFmtId="165" fontId="11" fillId="0" borderId="0" xfId="0" applyNumberFormat="1" applyFont="1" applyAlignment="1">
      <alignment horizontal="centerContinuous" wrapText="1"/>
    </xf>
    <xf numFmtId="3" fontId="0" fillId="0" borderId="0" xfId="0" applyNumberFormat="1" applyAlignment="1">
      <alignment horizontal="centerContinuous" wrapText="1"/>
    </xf>
    <xf numFmtId="0" fontId="11" fillId="0" borderId="0" xfId="0" applyFont="1" applyAlignment="1">
      <alignment horizontal="center"/>
    </xf>
    <xf numFmtId="0" fontId="10" fillId="0" borderId="0" xfId="0" applyFont="1" applyAlignment="1">
      <alignment horizontal="center"/>
    </xf>
    <xf numFmtId="0" fontId="9" fillId="0" borderId="0" xfId="0" applyFont="1" applyAlignment="1">
      <alignment horizontal="right"/>
    </xf>
    <xf numFmtId="165" fontId="10" fillId="0" borderId="0" xfId="0" applyNumberFormat="1" applyFont="1" applyAlignment="1">
      <alignment wrapText="1"/>
    </xf>
    <xf numFmtId="165" fontId="4" fillId="0" borderId="0" xfId="0" applyNumberFormat="1" applyFont="1" applyAlignment="1">
      <alignment wrapText="1"/>
    </xf>
    <xf numFmtId="0" fontId="1" fillId="0" borderId="0" xfId="0" applyFont="1" applyAlignment="1">
      <alignment horizontal="centerContinuous" wrapText="1"/>
    </xf>
    <xf numFmtId="166" fontId="11" fillId="0" borderId="0" xfId="0" applyNumberFormat="1" applyFont="1"/>
    <xf numFmtId="1" fontId="10" fillId="0" borderId="0" xfId="0" applyNumberFormat="1" applyFont="1"/>
    <xf numFmtId="1" fontId="11" fillId="0" borderId="0" xfId="0" applyNumberFormat="1" applyFont="1"/>
    <xf numFmtId="1" fontId="11" fillId="0" borderId="0" xfId="0" applyNumberFormat="1" applyFont="1" applyAlignment="1">
      <alignment wrapText="1"/>
    </xf>
    <xf numFmtId="1" fontId="0" fillId="0" borderId="0" xfId="0" applyNumberFormat="1"/>
    <xf numFmtId="1" fontId="11" fillId="0" borderId="2" xfId="0" applyNumberFormat="1" applyFont="1" applyBorder="1" applyAlignment="1">
      <alignment wrapText="1"/>
    </xf>
    <xf numFmtId="1" fontId="9" fillId="0" borderId="2" xfId="0" applyNumberFormat="1" applyFont="1" applyBorder="1" applyAlignment="1">
      <alignment wrapText="1"/>
    </xf>
    <xf numFmtId="1" fontId="23" fillId="0" borderId="0" xfId="0" applyNumberFormat="1" applyFont="1"/>
    <xf numFmtId="0" fontId="11" fillId="0" borderId="2" xfId="0" applyFont="1" applyBorder="1" applyAlignment="1">
      <alignment horizontal="centerContinuous"/>
    </xf>
    <xf numFmtId="0" fontId="0" fillId="0" borderId="0" xfId="0" applyAlignment="1">
      <alignment horizontal="right" readingOrder="2"/>
    </xf>
    <xf numFmtId="0" fontId="26" fillId="0" borderId="0" xfId="0" applyFont="1"/>
    <xf numFmtId="164" fontId="4" fillId="0" borderId="0" xfId="0" applyNumberFormat="1" applyFont="1" applyAlignment="1">
      <alignment horizontal="right" wrapText="1"/>
    </xf>
    <xf numFmtId="0" fontId="4" fillId="0" borderId="2" xfId="0" applyFont="1" applyBorder="1" applyAlignment="1">
      <alignment horizontal="right"/>
    </xf>
    <xf numFmtId="49" fontId="10" fillId="0" borderId="0" xfId="0" applyNumberFormat="1" applyFont="1" applyAlignment="1">
      <alignment horizontal="right" wrapText="1"/>
    </xf>
    <xf numFmtId="0" fontId="4" fillId="0" borderId="0" xfId="0" applyFont="1" applyAlignment="1">
      <alignment horizontal="right"/>
    </xf>
    <xf numFmtId="49" fontId="11" fillId="0" borderId="2" xfId="0" applyNumberFormat="1" applyFont="1" applyBorder="1" applyAlignment="1">
      <alignment horizontal="right" wrapText="1"/>
    </xf>
    <xf numFmtId="1" fontId="11" fillId="0" borderId="0" xfId="0" applyNumberFormat="1" applyFont="1" applyAlignment="1">
      <alignment horizontal="right"/>
    </xf>
    <xf numFmtId="1" fontId="4" fillId="0" borderId="0" xfId="0" applyNumberFormat="1" applyFont="1" applyAlignment="1">
      <alignment horizontal="right" wrapText="1"/>
    </xf>
    <xf numFmtId="1" fontId="11" fillId="0" borderId="2" xfId="0" applyNumberFormat="1" applyFont="1" applyBorder="1" applyAlignment="1">
      <alignment horizontal="right"/>
    </xf>
    <xf numFmtId="1" fontId="4" fillId="0" borderId="2" xfId="0" applyNumberFormat="1" applyFont="1" applyBorder="1" applyAlignment="1">
      <alignment horizontal="right" wrapText="1"/>
    </xf>
    <xf numFmtId="1" fontId="4" fillId="0" borderId="3" xfId="0" applyNumberFormat="1" applyFont="1" applyBorder="1" applyAlignment="1">
      <alignment horizontal="centerContinuous" wrapText="1"/>
    </xf>
    <xf numFmtId="1" fontId="11" fillId="0" borderId="2" xfId="0" applyNumberFormat="1" applyFont="1" applyBorder="1" applyAlignment="1">
      <alignment horizontal="center" wrapText="1"/>
    </xf>
    <xf numFmtId="1" fontId="4" fillId="0" borderId="3" xfId="0" applyNumberFormat="1" applyFont="1" applyBorder="1" applyAlignment="1">
      <alignment horizontal="right" wrapText="1"/>
    </xf>
    <xf numFmtId="1" fontId="4" fillId="0" borderId="3" xfId="0" applyNumberFormat="1" applyFont="1" applyBorder="1" applyAlignment="1">
      <alignment horizontal="right"/>
    </xf>
    <xf numFmtId="1" fontId="11" fillId="0" borderId="0" xfId="0" applyNumberFormat="1" applyFont="1" applyAlignment="1">
      <alignment horizontal="right" wrapText="1"/>
    </xf>
    <xf numFmtId="1" fontId="10" fillId="0" borderId="0" xfId="0" applyNumberFormat="1" applyFont="1" applyAlignment="1">
      <alignment horizontal="right" wrapText="1"/>
    </xf>
    <xf numFmtId="49" fontId="4" fillId="0" borderId="3" xfId="0" applyNumberFormat="1" applyFont="1" applyBorder="1" applyAlignment="1">
      <alignment horizontal="right" wrapText="1"/>
    </xf>
    <xf numFmtId="49" fontId="2" fillId="0" borderId="0" xfId="0" applyNumberFormat="1" applyFont="1"/>
    <xf numFmtId="49" fontId="2" fillId="0" borderId="0" xfId="0" applyNumberFormat="1" applyFont="1" applyAlignment="1">
      <alignment horizontal="right"/>
    </xf>
    <xf numFmtId="1" fontId="10" fillId="0" borderId="3" xfId="0" applyNumberFormat="1" applyFont="1" applyBorder="1" applyAlignment="1">
      <alignment horizontal="right" wrapText="1"/>
    </xf>
    <xf numFmtId="0" fontId="0" fillId="0" borderId="0" xfId="0" quotePrefix="1"/>
    <xf numFmtId="1" fontId="10" fillId="0" borderId="2" xfId="0" applyNumberFormat="1" applyFont="1" applyBorder="1" applyAlignment="1">
      <alignment wrapText="1"/>
    </xf>
    <xf numFmtId="1" fontId="22" fillId="0" borderId="2" xfId="0" applyNumberFormat="1" applyFont="1" applyBorder="1" applyAlignment="1">
      <alignment wrapText="1"/>
    </xf>
    <xf numFmtId="0" fontId="28" fillId="0" borderId="0" xfId="0" applyFont="1" applyAlignment="1">
      <alignment horizontal="right" readingOrder="2"/>
    </xf>
    <xf numFmtId="0" fontId="30" fillId="0" borderId="0" xfId="0" applyFont="1"/>
    <xf numFmtId="165" fontId="30" fillId="0" borderId="0" xfId="0" applyNumberFormat="1" applyFont="1"/>
    <xf numFmtId="0" fontId="31" fillId="0" borderId="0" xfId="0" applyFont="1"/>
    <xf numFmtId="0" fontId="32" fillId="0" borderId="2" xfId="0" applyFont="1" applyBorder="1" applyAlignment="1">
      <alignment wrapText="1"/>
    </xf>
    <xf numFmtId="1" fontId="12" fillId="0" borderId="0" xfId="0" applyNumberFormat="1" applyFont="1" applyAlignment="1">
      <alignment wrapText="1"/>
    </xf>
    <xf numFmtId="3" fontId="22" fillId="0" borderId="2" xfId="0" applyNumberFormat="1" applyFont="1" applyBorder="1" applyAlignment="1">
      <alignment wrapText="1"/>
    </xf>
    <xf numFmtId="0" fontId="10" fillId="0" borderId="0" xfId="0" applyFont="1" applyAlignment="1">
      <alignment horizontal="right" wrapText="1" readingOrder="2"/>
    </xf>
    <xf numFmtId="0" fontId="32" fillId="0" borderId="3" xfId="0" applyFont="1" applyBorder="1" applyAlignment="1">
      <alignment horizontal="right"/>
    </xf>
    <xf numFmtId="0" fontId="32" fillId="0" borderId="0" xfId="0" applyFont="1"/>
    <xf numFmtId="3" fontId="32" fillId="0" borderId="0" xfId="0" applyNumberFormat="1" applyFont="1"/>
    <xf numFmtId="3" fontId="33" fillId="0" borderId="0" xfId="0" applyNumberFormat="1" applyFont="1"/>
    <xf numFmtId="0" fontId="11" fillId="0" borderId="2" xfId="0" applyFont="1" applyBorder="1" applyAlignment="1">
      <alignment wrapText="1"/>
    </xf>
    <xf numFmtId="165" fontId="11" fillId="0" borderId="2" xfId="0" applyNumberFormat="1" applyFont="1" applyBorder="1" applyAlignment="1">
      <alignment wrapText="1"/>
    </xf>
    <xf numFmtId="165" fontId="10" fillId="0" borderId="2" xfId="0" applyNumberFormat="1" applyFont="1" applyBorder="1" applyAlignment="1">
      <alignment wrapText="1"/>
    </xf>
    <xf numFmtId="0" fontId="35" fillId="0" borderId="0" xfId="0" applyFont="1" applyAlignment="1">
      <alignment horizontal="right" vertical="top" wrapText="1"/>
    </xf>
    <xf numFmtId="0" fontId="36" fillId="0" borderId="0" xfId="0" applyFont="1" applyAlignment="1">
      <alignment readingOrder="2"/>
    </xf>
    <xf numFmtId="0" fontId="37" fillId="0" borderId="0" xfId="2"/>
    <xf numFmtId="0" fontId="11" fillId="0" borderId="0" xfId="2" applyFont="1"/>
    <xf numFmtId="0" fontId="25" fillId="0" borderId="0" xfId="2" applyFont="1"/>
    <xf numFmtId="0" fontId="11" fillId="0" borderId="0" xfId="2" applyFont="1" applyAlignment="1">
      <alignment horizontal="centerContinuous" wrapText="1"/>
    </xf>
    <xf numFmtId="0" fontId="25" fillId="0" borderId="0" xfId="2" applyFont="1" applyAlignment="1">
      <alignment horizontal="centerContinuous" wrapText="1"/>
    </xf>
    <xf numFmtId="0" fontId="6" fillId="0" borderId="0" xfId="2" applyFont="1"/>
    <xf numFmtId="0" fontId="11" fillId="0" borderId="2" xfId="2" applyFont="1" applyBorder="1"/>
    <xf numFmtId="0" fontId="11" fillId="0" borderId="3" xfId="2" applyFont="1" applyBorder="1" applyAlignment="1">
      <alignment wrapText="1"/>
    </xf>
    <xf numFmtId="0" fontId="3" fillId="0" borderId="0" xfId="2" applyFont="1" applyAlignment="1">
      <alignment horizontal="right" vertical="top" wrapText="1"/>
    </xf>
    <xf numFmtId="164" fontId="11" fillId="0" borderId="0" xfId="2" applyNumberFormat="1" applyFont="1" applyAlignment="1">
      <alignment vertical="top" wrapText="1"/>
    </xf>
    <xf numFmtId="0" fontId="9" fillId="0" borderId="0" xfId="2" applyFont="1" applyAlignment="1">
      <alignment horizontal="right" vertical="top" wrapText="1"/>
    </xf>
    <xf numFmtId="0" fontId="10" fillId="0" borderId="0" xfId="2" applyFont="1" applyAlignment="1">
      <alignment horizontal="right" vertical="top" wrapText="1"/>
    </xf>
    <xf numFmtId="3" fontId="10" fillId="0" borderId="0" xfId="2" applyNumberFormat="1" applyFont="1" applyAlignment="1">
      <alignment vertical="top" wrapText="1"/>
    </xf>
    <xf numFmtId="0" fontId="11" fillId="0" borderId="0" xfId="2" applyFont="1" applyAlignment="1">
      <alignment horizontal="right" vertical="top" wrapText="1"/>
    </xf>
    <xf numFmtId="3" fontId="11" fillId="0" borderId="0" xfId="2" applyNumberFormat="1" applyFont="1" applyAlignment="1">
      <alignment vertical="top" wrapText="1"/>
    </xf>
    <xf numFmtId="3" fontId="11" fillId="0" borderId="0" xfId="2" applyNumberFormat="1" applyFont="1" applyAlignment="1">
      <alignment wrapText="1"/>
    </xf>
    <xf numFmtId="0" fontId="11" fillId="0" borderId="2" xfId="2" applyFont="1" applyBorder="1" applyAlignment="1">
      <alignment horizontal="right" vertical="top" wrapText="1"/>
    </xf>
    <xf numFmtId="3" fontId="11" fillId="0" borderId="2" xfId="2" applyNumberFormat="1" applyFont="1" applyBorder="1" applyAlignment="1">
      <alignment vertical="top" wrapText="1"/>
    </xf>
    <xf numFmtId="0" fontId="6" fillId="0" borderId="0" xfId="2" applyFont="1" applyAlignment="1">
      <alignment horizontal="right" readingOrder="2"/>
    </xf>
    <xf numFmtId="0" fontId="29" fillId="0" borderId="0" xfId="2" applyFont="1" applyAlignment="1">
      <alignment horizontal="centerContinuous" wrapText="1" readingOrder="2"/>
    </xf>
    <xf numFmtId="0" fontId="26" fillId="0" borderId="0" xfId="2" applyFont="1"/>
    <xf numFmtId="0" fontId="37" fillId="0" borderId="0" xfId="2" applyAlignment="1">
      <alignment horizontal="centerContinuous" wrapText="1"/>
    </xf>
    <xf numFmtId="0" fontId="26" fillId="0" borderId="0" xfId="2" applyFont="1" applyAlignment="1">
      <alignment horizontal="centerContinuous" wrapText="1"/>
    </xf>
    <xf numFmtId="0" fontId="37" fillId="0" borderId="2" xfId="2" applyBorder="1"/>
    <xf numFmtId="164" fontId="25" fillId="0" borderId="0" xfId="2" applyNumberFormat="1" applyFont="1" applyAlignment="1">
      <alignment vertical="top" wrapText="1"/>
    </xf>
    <xf numFmtId="164" fontId="10" fillId="0" borderId="0" xfId="2" applyNumberFormat="1" applyFont="1" applyAlignment="1">
      <alignment vertical="top" wrapText="1"/>
    </xf>
    <xf numFmtId="164" fontId="11" fillId="0" borderId="0" xfId="2" applyNumberFormat="1" applyFont="1" applyAlignment="1">
      <alignment wrapText="1"/>
    </xf>
    <xf numFmtId="0" fontId="3" fillId="0" borderId="0" xfId="2" applyFont="1" applyAlignment="1">
      <alignment horizontal="right" wrapText="1"/>
    </xf>
    <xf numFmtId="164" fontId="10" fillId="0" borderId="0" xfId="2" applyNumberFormat="1" applyFont="1" applyAlignment="1">
      <alignment wrapText="1"/>
    </xf>
    <xf numFmtId="0" fontId="9" fillId="0" borderId="0" xfId="2" applyFont="1" applyAlignment="1">
      <alignment horizontal="right" wrapText="1"/>
    </xf>
    <xf numFmtId="164" fontId="9" fillId="0" borderId="0" xfId="2" applyNumberFormat="1" applyFont="1" applyAlignment="1">
      <alignment wrapText="1"/>
    </xf>
    <xf numFmtId="0" fontId="11" fillId="0" borderId="0" xfId="2" applyFont="1" applyAlignment="1">
      <alignment horizontal="right" wrapText="1"/>
    </xf>
    <xf numFmtId="0" fontId="11" fillId="0" borderId="2" xfId="2" applyFont="1" applyBorder="1" applyAlignment="1">
      <alignment horizontal="right" wrapText="1"/>
    </xf>
    <xf numFmtId="164" fontId="11" fillId="0" borderId="2" xfId="2" applyNumberFormat="1" applyFont="1" applyBorder="1" applyAlignment="1">
      <alignment wrapText="1"/>
    </xf>
    <xf numFmtId="164" fontId="10" fillId="0" borderId="2" xfId="2" applyNumberFormat="1" applyFont="1" applyBorder="1" applyAlignment="1">
      <alignment wrapText="1"/>
    </xf>
    <xf numFmtId="0" fontId="8" fillId="0" borderId="0" xfId="2" applyFont="1"/>
    <xf numFmtId="0" fontId="4" fillId="0" borderId="3" xfId="2" applyFont="1" applyBorder="1" applyAlignment="1">
      <alignment horizontal="right" wrapText="1"/>
    </xf>
    <xf numFmtId="164" fontId="3" fillId="0" borderId="0" xfId="2" applyNumberFormat="1" applyFont="1" applyAlignment="1">
      <alignment horizontal="right" wrapText="1"/>
    </xf>
    <xf numFmtId="164" fontId="2" fillId="0" borderId="0" xfId="2" applyNumberFormat="1" applyFont="1" applyAlignment="1">
      <alignment wrapText="1"/>
    </xf>
    <xf numFmtId="0" fontId="4" fillId="0" borderId="0" xfId="2" applyFont="1" applyAlignment="1">
      <alignment horizontal="right" wrapText="1"/>
    </xf>
    <xf numFmtId="164" fontId="4" fillId="0" borderId="0" xfId="2" applyNumberFormat="1" applyFont="1" applyAlignment="1">
      <alignment wrapText="1"/>
    </xf>
    <xf numFmtId="0" fontId="4" fillId="0" borderId="2" xfId="2" applyFont="1" applyBorder="1" applyAlignment="1">
      <alignment horizontal="right" wrapText="1"/>
    </xf>
    <xf numFmtId="164" fontId="4" fillId="0" borderId="2" xfId="2" applyNumberFormat="1" applyFont="1" applyBorder="1" applyAlignment="1">
      <alignment wrapText="1"/>
    </xf>
    <xf numFmtId="0" fontId="8" fillId="0" borderId="0" xfId="2" applyFont="1" applyAlignment="1">
      <alignment horizontal="right" readingOrder="2"/>
    </xf>
    <xf numFmtId="0" fontId="3" fillId="0" borderId="1" xfId="2" applyFont="1" applyBorder="1" applyAlignment="1">
      <alignment horizontal="right" wrapText="1"/>
    </xf>
    <xf numFmtId="0" fontId="11" fillId="0" borderId="3" xfId="2" applyFont="1" applyBorder="1" applyAlignment="1">
      <alignment horizontal="centerContinuous" wrapText="1"/>
    </xf>
    <xf numFmtId="0" fontId="3" fillId="0" borderId="2" xfId="2" applyFont="1" applyBorder="1" applyAlignment="1">
      <alignment horizontal="right" wrapText="1"/>
    </xf>
    <xf numFmtId="0" fontId="10" fillId="0" borderId="2" xfId="2" applyFont="1" applyBorder="1" applyAlignment="1">
      <alignment horizontal="right" wrapText="1"/>
    </xf>
    <xf numFmtId="0" fontId="11" fillId="0" borderId="3" xfId="2" applyFont="1" applyBorder="1" applyAlignment="1">
      <alignment horizontal="right" wrapText="1"/>
    </xf>
    <xf numFmtId="0" fontId="13" fillId="0" borderId="0" xfId="2" applyFont="1" applyAlignment="1">
      <alignment horizontal="right" wrapText="1"/>
    </xf>
    <xf numFmtId="0" fontId="34" fillId="0" borderId="0" xfId="0" applyFont="1" applyAlignment="1">
      <alignment horizontal="right" readingOrder="2"/>
    </xf>
    <xf numFmtId="0" fontId="2" fillId="0" borderId="2" xfId="0" applyFont="1" applyBorder="1"/>
    <xf numFmtId="0" fontId="9" fillId="0" borderId="0" xfId="2" applyFont="1" applyAlignment="1">
      <alignment horizontal="centerContinuous" wrapText="1" readingOrder="2"/>
    </xf>
    <xf numFmtId="0" fontId="9" fillId="0" borderId="0" xfId="2" applyFont="1" applyAlignment="1">
      <alignment horizontal="right" readingOrder="2"/>
    </xf>
    <xf numFmtId="0" fontId="39" fillId="0" borderId="0" xfId="0" applyFont="1"/>
    <xf numFmtId="1" fontId="22" fillId="0" borderId="0" xfId="0" applyNumberFormat="1" applyFont="1"/>
    <xf numFmtId="1" fontId="12" fillId="0" borderId="0" xfId="0" applyNumberFormat="1" applyFont="1"/>
    <xf numFmtId="1" fontId="22" fillId="0" borderId="2" xfId="0" applyNumberFormat="1" applyFont="1" applyBorder="1"/>
    <xf numFmtId="1" fontId="12" fillId="0" borderId="2" xfId="0" applyNumberFormat="1" applyFont="1" applyBorder="1"/>
    <xf numFmtId="164" fontId="32" fillId="0" borderId="0" xfId="2" applyNumberFormat="1" applyFont="1" applyAlignment="1">
      <alignment wrapText="1"/>
    </xf>
    <xf numFmtId="0" fontId="30" fillId="0" borderId="0" xfId="0" applyFont="1" applyAlignment="1">
      <alignment wrapText="1"/>
    </xf>
    <xf numFmtId="0" fontId="34" fillId="0" borderId="0" xfId="0" applyFont="1" applyAlignment="1">
      <alignment horizontal="centerContinuous" wrapText="1" readingOrder="2"/>
    </xf>
    <xf numFmtId="0" fontId="6" fillId="0" borderId="0" xfId="2" applyFont="1" applyAlignment="1">
      <alignment horizontal="centerContinuous" wrapText="1" readingOrder="2"/>
    </xf>
    <xf numFmtId="0" fontId="9" fillId="0" borderId="0" xfId="2" applyFont="1"/>
    <xf numFmtId="0" fontId="41" fillId="0" borderId="0" xfId="0" quotePrefix="1" applyFont="1" applyAlignment="1">
      <alignment horizontal="centerContinuous" wrapText="1"/>
    </xf>
    <xf numFmtId="165" fontId="41" fillId="0" borderId="0" xfId="0" quotePrefix="1" applyNumberFormat="1" applyFont="1" applyAlignment="1">
      <alignment horizontal="centerContinuous" wrapText="1"/>
    </xf>
    <xf numFmtId="0" fontId="42" fillId="0" borderId="0" xfId="0" applyFont="1" applyAlignment="1">
      <alignment horizontal="centerContinuous" wrapText="1"/>
    </xf>
    <xf numFmtId="0" fontId="42" fillId="0" borderId="0" xfId="0" applyFont="1"/>
    <xf numFmtId="0" fontId="43" fillId="0" borderId="0" xfId="0" applyFont="1"/>
    <xf numFmtId="165" fontId="43" fillId="0" borderId="0" xfId="0" applyNumberFormat="1" applyFont="1"/>
    <xf numFmtId="0" fontId="42" fillId="0" borderId="1" xfId="0" applyFont="1" applyBorder="1"/>
    <xf numFmtId="165" fontId="42" fillId="0" borderId="1" xfId="0" applyNumberFormat="1" applyFont="1" applyBorder="1"/>
    <xf numFmtId="0" fontId="42" fillId="0" borderId="3" xfId="0" applyFont="1" applyBorder="1" applyAlignment="1">
      <alignment horizontal="centerContinuous" wrapText="1"/>
    </xf>
    <xf numFmtId="0" fontId="44" fillId="0" borderId="3" xfId="0" applyFont="1" applyBorder="1" applyAlignment="1">
      <alignment horizontal="centerContinuous" wrapText="1"/>
    </xf>
    <xf numFmtId="0" fontId="42" fillId="0" borderId="2" xfId="0" applyFont="1" applyBorder="1"/>
    <xf numFmtId="165" fontId="41" fillId="0" borderId="2" xfId="0" applyNumberFormat="1" applyFont="1" applyBorder="1"/>
    <xf numFmtId="0" fontId="42" fillId="0" borderId="2" xfId="0" applyFont="1" applyBorder="1" applyAlignment="1">
      <alignment wrapText="1"/>
    </xf>
    <xf numFmtId="165" fontId="42" fillId="0" borderId="0" xfId="0" applyNumberFormat="1" applyFont="1"/>
    <xf numFmtId="0" fontId="42" fillId="0" borderId="0" xfId="0" applyFont="1" applyAlignment="1">
      <alignment wrapText="1"/>
    </xf>
    <xf numFmtId="0" fontId="32" fillId="0" borderId="0" xfId="0" quotePrefix="1" applyFont="1" applyAlignment="1">
      <alignment horizontal="right"/>
    </xf>
    <xf numFmtId="165" fontId="32" fillId="0" borderId="0" xfId="0" quotePrefix="1" applyNumberFormat="1" applyFont="1" applyAlignment="1">
      <alignment horizontal="right"/>
    </xf>
    <xf numFmtId="0" fontId="41" fillId="0" borderId="0" xfId="0" applyFont="1"/>
    <xf numFmtId="165" fontId="41" fillId="0" borderId="0" xfId="0" applyNumberFormat="1" applyFont="1"/>
    <xf numFmtId="165" fontId="41" fillId="0" borderId="0" xfId="0" quotePrefix="1" applyNumberFormat="1" applyFont="1" applyAlignment="1">
      <alignment horizontal="right"/>
    </xf>
    <xf numFmtId="0" fontId="46" fillId="0" borderId="0" xfId="0" applyFont="1"/>
    <xf numFmtId="165" fontId="46" fillId="0" borderId="0" xfId="0" applyNumberFormat="1" applyFont="1"/>
    <xf numFmtId="165" fontId="42" fillId="0" borderId="2" xfId="0" applyNumberFormat="1" applyFont="1" applyBorder="1"/>
    <xf numFmtId="165" fontId="41" fillId="0" borderId="2" xfId="0" quotePrefix="1" applyNumberFormat="1" applyFont="1" applyBorder="1" applyAlignment="1">
      <alignment horizontal="right"/>
    </xf>
    <xf numFmtId="0" fontId="42" fillId="0" borderId="0" xfId="0" quotePrefix="1" applyFont="1" applyAlignment="1">
      <alignment horizontal="centerContinuous" wrapText="1" readingOrder="2"/>
    </xf>
    <xf numFmtId="165" fontId="42" fillId="0" borderId="0" xfId="0" quotePrefix="1" applyNumberFormat="1" applyFont="1" applyAlignment="1">
      <alignment horizontal="centerContinuous" wrapText="1" readingOrder="2"/>
    </xf>
    <xf numFmtId="0" fontId="43" fillId="0" borderId="0" xfId="0" applyFont="1" applyAlignment="1">
      <alignment horizontal="right" readingOrder="2"/>
    </xf>
    <xf numFmtId="0" fontId="42" fillId="0" borderId="0" xfId="0" quotePrefix="1" applyFont="1" applyAlignment="1">
      <alignment horizontal="right" readingOrder="2"/>
    </xf>
    <xf numFmtId="165" fontId="42" fillId="0" borderId="0" xfId="0" quotePrefix="1" applyNumberFormat="1" applyFont="1" applyAlignment="1">
      <alignment horizontal="right" readingOrder="2"/>
    </xf>
    <xf numFmtId="0" fontId="42" fillId="0" borderId="0" xfId="0" applyFont="1" applyAlignment="1">
      <alignment horizontal="right" readingOrder="2"/>
    </xf>
    <xf numFmtId="165" fontId="42" fillId="0" borderId="0" xfId="0" applyNumberFormat="1" applyFont="1" applyAlignment="1">
      <alignment horizontal="right" readingOrder="2"/>
    </xf>
    <xf numFmtId="167" fontId="42" fillId="0" borderId="0" xfId="0" applyNumberFormat="1" applyFont="1"/>
    <xf numFmtId="0" fontId="1" fillId="0" borderId="0" xfId="0" applyFont="1" applyAlignment="1">
      <alignment readingOrder="2"/>
    </xf>
    <xf numFmtId="0" fontId="0" fillId="0" borderId="0" xfId="0" quotePrefix="1" applyAlignment="1">
      <alignment horizontal="right" readingOrder="2"/>
    </xf>
    <xf numFmtId="0" fontId="40" fillId="0" borderId="0" xfId="0" applyFont="1"/>
    <xf numFmtId="0" fontId="11" fillId="0" borderId="2" xfId="2" applyFont="1" applyBorder="1" applyAlignment="1">
      <alignment wrapText="1"/>
    </xf>
    <xf numFmtId="164" fontId="11" fillId="0" borderId="2" xfId="2" applyNumberFormat="1" applyFont="1" applyBorder="1" applyAlignment="1">
      <alignment vertical="top" wrapText="1"/>
    </xf>
    <xf numFmtId="164" fontId="20" fillId="0" borderId="0" xfId="0" applyNumberFormat="1" applyFont="1"/>
    <xf numFmtId="0" fontId="38" fillId="0" borderId="0" xfId="0" applyFont="1" applyAlignment="1">
      <alignment horizontal="centerContinuous" wrapText="1"/>
    </xf>
    <xf numFmtId="165" fontId="47" fillId="0" borderId="0" xfId="0" quotePrefix="1" applyNumberFormat="1" applyFont="1" applyAlignment="1">
      <alignment horizontal="right"/>
    </xf>
    <xf numFmtId="0" fontId="1" fillId="0" borderId="2" xfId="2" applyFont="1" applyBorder="1"/>
    <xf numFmtId="164" fontId="32" fillId="0" borderId="2" xfId="2" applyNumberFormat="1" applyFont="1" applyBorder="1" applyAlignment="1">
      <alignment wrapText="1"/>
    </xf>
    <xf numFmtId="3" fontId="30" fillId="0" borderId="0" xfId="0" applyNumberFormat="1" applyFont="1"/>
    <xf numFmtId="3" fontId="33" fillId="0" borderId="2" xfId="0" applyNumberFormat="1" applyFont="1" applyBorder="1"/>
    <xf numFmtId="3" fontId="12" fillId="0" borderId="2" xfId="0" applyNumberFormat="1" applyFont="1" applyBorder="1"/>
    <xf numFmtId="0" fontId="8" fillId="0" borderId="2" xfId="0" applyFont="1" applyBorder="1"/>
    <xf numFmtId="0" fontId="6" fillId="0" borderId="2" xfId="2" applyFont="1" applyBorder="1"/>
    <xf numFmtId="164" fontId="1" fillId="0" borderId="0" xfId="0" applyNumberFormat="1" applyFont="1"/>
    <xf numFmtId="0" fontId="10" fillId="0" borderId="2" xfId="0" applyFont="1" applyBorder="1" applyAlignment="1">
      <alignment horizontal="right" vertical="top" wrapText="1"/>
    </xf>
    <xf numFmtId="49" fontId="11" fillId="0" borderId="0" xfId="0" applyNumberFormat="1" applyFont="1" applyAlignment="1">
      <alignment horizontal="right" readingOrder="2"/>
    </xf>
    <xf numFmtId="3" fontId="9" fillId="0" borderId="0" xfId="0" applyNumberFormat="1" applyFont="1" applyAlignment="1">
      <alignment horizontal="right"/>
    </xf>
    <xf numFmtId="3" fontId="2" fillId="0" borderId="0" xfId="0" applyNumberFormat="1" applyFont="1"/>
    <xf numFmtId="3" fontId="4" fillId="0" borderId="0" xfId="0" applyNumberFormat="1" applyFont="1"/>
    <xf numFmtId="3" fontId="4" fillId="0" borderId="2" xfId="0" applyNumberFormat="1" applyFont="1" applyBorder="1"/>
    <xf numFmtId="3" fontId="22" fillId="0" borderId="0" xfId="0" applyNumberFormat="1" applyFont="1" applyAlignment="1">
      <alignment horizontal="right"/>
    </xf>
    <xf numFmtId="3" fontId="22" fillId="0" borderId="2" xfId="0" applyNumberFormat="1" applyFont="1" applyBorder="1" applyAlignment="1">
      <alignment horizontal="right"/>
    </xf>
    <xf numFmtId="3" fontId="11" fillId="0" borderId="2" xfId="0" applyNumberFormat="1" applyFont="1" applyBorder="1" applyAlignment="1">
      <alignment horizontal="right" wrapText="1"/>
    </xf>
    <xf numFmtId="0" fontId="11" fillId="0" borderId="3" xfId="0" applyFont="1" applyBorder="1" applyAlignment="1">
      <alignment horizontal="right" wrapText="1" readingOrder="2"/>
    </xf>
    <xf numFmtId="0" fontId="34" fillId="0" borderId="0" xfId="0" quotePrefix="1" applyFont="1" applyAlignment="1">
      <alignment horizontal="right" readingOrder="2"/>
    </xf>
    <xf numFmtId="0" fontId="41" fillId="0" borderId="2" xfId="0" quotePrefix="1" applyFont="1" applyBorder="1" applyAlignment="1">
      <alignment horizontal="right" wrapText="1"/>
    </xf>
    <xf numFmtId="0" fontId="42" fillId="0" borderId="2" xfId="0" quotePrefix="1" applyFont="1" applyBorder="1" applyAlignment="1">
      <alignment horizontal="right" wrapText="1"/>
    </xf>
    <xf numFmtId="49" fontId="53" fillId="0" borderId="0" xfId="0" applyNumberFormat="1" applyFont="1" applyAlignment="1">
      <alignment horizontal="right" readingOrder="2"/>
    </xf>
    <xf numFmtId="3" fontId="53" fillId="0" borderId="0" xfId="0" applyNumberFormat="1" applyFont="1"/>
    <xf numFmtId="165" fontId="53" fillId="0" borderId="0" xfId="0" applyNumberFormat="1" applyFont="1"/>
    <xf numFmtId="165" fontId="3" fillId="0" borderId="0" xfId="0" applyNumberFormat="1" applyFont="1" applyAlignment="1">
      <alignment horizontal="right" vertical="top" wrapText="1"/>
    </xf>
    <xf numFmtId="1" fontId="53" fillId="0" borderId="0" xfId="0" applyNumberFormat="1" applyFont="1" applyAlignment="1">
      <alignment wrapText="1"/>
    </xf>
    <xf numFmtId="49" fontId="6" fillId="0" borderId="0" xfId="0" applyNumberFormat="1" applyFont="1" applyAlignment="1">
      <alignment horizontal="right"/>
    </xf>
    <xf numFmtId="0" fontId="1" fillId="0" borderId="0" xfId="3"/>
    <xf numFmtId="164" fontId="11" fillId="0" borderId="2" xfId="0" applyNumberFormat="1" applyFont="1" applyBorder="1" applyAlignment="1">
      <alignment vertical="top" wrapText="1"/>
    </xf>
    <xf numFmtId="0" fontId="57" fillId="0" borderId="0" xfId="0" applyFont="1" applyAlignment="1">
      <alignment horizontal="centerContinuous" wrapText="1"/>
    </xf>
    <xf numFmtId="165" fontId="4" fillId="0" borderId="0" xfId="0" applyNumberFormat="1" applyFont="1" applyAlignment="1">
      <alignment horizontal="right" wrapText="1"/>
    </xf>
    <xf numFmtId="3" fontId="58" fillId="0" borderId="0" xfId="0" applyNumberFormat="1" applyFont="1"/>
    <xf numFmtId="1" fontId="20" fillId="0" borderId="0" xfId="0" applyNumberFormat="1" applyFont="1"/>
    <xf numFmtId="0" fontId="34" fillId="0" borderId="2" xfId="0" applyFont="1" applyBorder="1"/>
    <xf numFmtId="165" fontId="4" fillId="0" borderId="0" xfId="0" applyNumberFormat="1" applyFont="1" applyAlignment="1">
      <alignment horizontal="centerContinuous" wrapText="1"/>
    </xf>
    <xf numFmtId="0" fontId="34" fillId="0" borderId="0" xfId="0" applyFont="1" applyAlignment="1">
      <alignment horizontal="centerContinuous" wrapText="1"/>
    </xf>
    <xf numFmtId="0" fontId="38" fillId="0" borderId="0" xfId="0" applyFont="1"/>
    <xf numFmtId="165" fontId="4" fillId="0" borderId="2" xfId="0" applyNumberFormat="1" applyFont="1" applyBorder="1" applyAlignment="1">
      <alignment wrapText="1"/>
    </xf>
    <xf numFmtId="0" fontId="59" fillId="0" borderId="0" xfId="0" applyFont="1"/>
    <xf numFmtId="0" fontId="6" fillId="0" borderId="0" xfId="0" quotePrefix="1" applyFont="1" applyAlignment="1">
      <alignment horizontal="right"/>
    </xf>
    <xf numFmtId="165" fontId="0" fillId="0" borderId="0" xfId="0" applyNumberFormat="1"/>
    <xf numFmtId="164" fontId="32" fillId="0" borderId="0" xfId="0" quotePrefix="1" applyNumberFormat="1" applyFont="1" applyAlignment="1">
      <alignment horizontal="right"/>
    </xf>
    <xf numFmtId="164" fontId="41" fillId="0" borderId="0" xfId="0" applyNumberFormat="1" applyFont="1"/>
    <xf numFmtId="164" fontId="47" fillId="0" borderId="0" xfId="0" applyNumberFormat="1" applyFont="1"/>
    <xf numFmtId="164" fontId="41" fillId="0" borderId="2" xfId="0" applyNumberFormat="1" applyFont="1" applyBorder="1"/>
    <xf numFmtId="0" fontId="60" fillId="0" borderId="0" xfId="2" applyFont="1"/>
    <xf numFmtId="0" fontId="60" fillId="0" borderId="0" xfId="0" applyFont="1"/>
    <xf numFmtId="0" fontId="9" fillId="0" borderId="0" xfId="2" applyFont="1" applyAlignment="1">
      <alignment horizontal="centerContinuous" vertical="top" wrapText="1"/>
    </xf>
    <xf numFmtId="164" fontId="10" fillId="0" borderId="0" xfId="2" applyNumberFormat="1" applyFont="1" applyAlignment="1">
      <alignment horizontal="centerContinuous" vertical="top" wrapText="1"/>
    </xf>
    <xf numFmtId="0" fontId="59" fillId="0" borderId="0" xfId="2" applyFont="1" applyAlignment="1">
      <alignment horizontal="right" vertical="top" wrapText="1"/>
    </xf>
    <xf numFmtId="164" fontId="59" fillId="0" borderId="0" xfId="2" applyNumberFormat="1" applyFont="1" applyAlignment="1">
      <alignment vertical="top" wrapText="1"/>
    </xf>
    <xf numFmtId="164" fontId="60" fillId="0" borderId="0" xfId="0" applyNumberFormat="1" applyFont="1"/>
    <xf numFmtId="164" fontId="48" fillId="0" borderId="0" xfId="0" applyNumberFormat="1" applyFont="1" applyAlignment="1">
      <alignment wrapText="1"/>
    </xf>
    <xf numFmtId="0" fontId="61" fillId="0" borderId="0" xfId="0" applyFont="1" applyAlignment="1">
      <alignment horizontal="right" vertical="top" wrapText="1"/>
    </xf>
    <xf numFmtId="0" fontId="62" fillId="0" borderId="0" xfId="0" applyFont="1" applyAlignment="1">
      <alignment horizontal="centerContinuous" wrapText="1"/>
    </xf>
    <xf numFmtId="0" fontId="48" fillId="0" borderId="0" xfId="0" applyFont="1" applyAlignment="1">
      <alignment horizontal="right" wrapText="1"/>
    </xf>
    <xf numFmtId="0" fontId="32" fillId="0" borderId="3" xfId="2" applyFont="1" applyBorder="1" applyAlignment="1">
      <alignment wrapText="1"/>
    </xf>
    <xf numFmtId="0" fontId="64" fillId="0" borderId="0" xfId="0" applyFont="1" applyAlignment="1">
      <alignment horizontal="right" wrapText="1"/>
    </xf>
    <xf numFmtId="3" fontId="53" fillId="0" borderId="0" xfId="0" applyNumberFormat="1" applyFont="1" applyAlignment="1">
      <alignment wrapText="1"/>
    </xf>
    <xf numFmtId="165" fontId="3" fillId="0" borderId="0" xfId="0" applyNumberFormat="1" applyFont="1" applyAlignment="1">
      <alignment horizontal="left" vertical="center" wrapText="1"/>
    </xf>
    <xf numFmtId="0" fontId="59" fillId="0" borderId="2" xfId="2" applyFont="1" applyBorder="1" applyAlignment="1">
      <alignment wrapText="1"/>
    </xf>
    <xf numFmtId="164" fontId="59" fillId="0" borderId="0" xfId="2" applyNumberFormat="1" applyFont="1" applyAlignment="1">
      <alignment wrapText="1"/>
    </xf>
    <xf numFmtId="164" fontId="59" fillId="0" borderId="2" xfId="2" applyNumberFormat="1" applyFont="1" applyBorder="1" applyAlignment="1">
      <alignment wrapText="1"/>
    </xf>
    <xf numFmtId="164" fontId="53" fillId="0" borderId="0" xfId="2" applyNumberFormat="1" applyFont="1" applyAlignment="1">
      <alignment wrapText="1"/>
    </xf>
    <xf numFmtId="0" fontId="59" fillId="0" borderId="3" xfId="0" applyFont="1" applyBorder="1" applyAlignment="1">
      <alignment horizontal="right"/>
    </xf>
    <xf numFmtId="0" fontId="59" fillId="0" borderId="0" xfId="0" applyFont="1" applyAlignment="1">
      <alignment horizontal="right"/>
    </xf>
    <xf numFmtId="3" fontId="59" fillId="0" borderId="0" xfId="0" applyNumberFormat="1" applyFont="1" applyAlignment="1">
      <alignment horizontal="right"/>
    </xf>
    <xf numFmtId="3" fontId="65" fillId="0" borderId="0" xfId="0" applyNumberFormat="1" applyFont="1" applyAlignment="1">
      <alignment horizontal="right"/>
    </xf>
    <xf numFmtId="3" fontId="65" fillId="0" borderId="2" xfId="0" applyNumberFormat="1" applyFont="1" applyBorder="1" applyAlignment="1">
      <alignment horizontal="right"/>
    </xf>
    <xf numFmtId="0" fontId="62" fillId="0" borderId="0" xfId="0" applyFont="1"/>
    <xf numFmtId="0" fontId="67" fillId="0" borderId="3" xfId="0" applyFont="1" applyBorder="1" applyAlignment="1">
      <alignment horizontal="right"/>
    </xf>
    <xf numFmtId="0" fontId="48" fillId="0" borderId="0" xfId="0" applyFont="1" applyAlignment="1">
      <alignment horizontal="right" readingOrder="2"/>
    </xf>
    <xf numFmtId="0" fontId="1" fillId="2" borderId="0" xfId="0" applyFont="1" applyFill="1"/>
    <xf numFmtId="0" fontId="68" fillId="0" borderId="0" xfId="0" applyFont="1"/>
    <xf numFmtId="3" fontId="10" fillId="0" borderId="2" xfId="0" applyNumberFormat="1" applyFont="1" applyBorder="1" applyAlignment="1">
      <alignment wrapText="1"/>
    </xf>
    <xf numFmtId="0" fontId="4" fillId="0" borderId="3" xfId="0" applyFont="1" applyBorder="1" applyAlignment="1">
      <alignment horizontal="center" wrapText="1"/>
    </xf>
    <xf numFmtId="0" fontId="4" fillId="0" borderId="2" xfId="0" applyFont="1" applyBorder="1" applyAlignment="1">
      <alignment horizontal="center" wrapText="1"/>
    </xf>
  </cellXfs>
  <cellStyles count="4">
    <cellStyle name="Normal" xfId="0" builtinId="0"/>
    <cellStyle name="Normal 2" xfId="2" xr:uid="{00000000-0005-0000-0000-000001000000}"/>
    <cellStyle name="Normal_2.12" xfId="3" xr:uid="{4957C2D2-0175-4677-94B6-ABBC8400E1B4}"/>
    <cellStyle name="Text_e"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ustomXml" Target="../customXml/item1.xml"/><Relationship Id="rId50"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Brookdale/FamiliesGroup/Aging/SHNATON/2022/Chapter%202/Chapter%202/2.4workfile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נתונים"/>
      <sheetName val="לוח"/>
      <sheetName val="השוואה"/>
      <sheetName val="Sheet4"/>
    </sheetNames>
    <sheetDataSet>
      <sheetData sheetId="0">
        <row r="5">
          <cell r="A5">
            <v>473</v>
          </cell>
          <cell r="B5" t="str">
            <v>אבו סנאן</v>
          </cell>
        </row>
        <row r="6">
          <cell r="A6">
            <v>182</v>
          </cell>
          <cell r="B6" t="str">
            <v>אבן יהודה</v>
          </cell>
        </row>
        <row r="7">
          <cell r="A7">
            <v>2710</v>
          </cell>
          <cell r="B7" t="str">
            <v>אום אל-פחם</v>
          </cell>
          <cell r="C7">
            <v>78.8575005473582</v>
          </cell>
          <cell r="F7">
            <v>79.565085842230303</v>
          </cell>
          <cell r="G7">
            <v>78.149915252486096</v>
          </cell>
          <cell r="L7">
            <v>17.4105528538302</v>
          </cell>
        </row>
        <row r="8">
          <cell r="A8">
            <v>31</v>
          </cell>
          <cell r="B8" t="str">
            <v>אופקים</v>
          </cell>
        </row>
        <row r="9">
          <cell r="A9">
            <v>2400</v>
          </cell>
          <cell r="B9" t="str">
            <v>אור יהודה</v>
          </cell>
        </row>
        <row r="10">
          <cell r="A10">
            <v>1020</v>
          </cell>
          <cell r="B10" t="str">
            <v>אור עקיבא</v>
          </cell>
        </row>
        <row r="11">
          <cell r="A11">
            <v>565</v>
          </cell>
          <cell r="B11" t="str">
            <v>אזור</v>
          </cell>
        </row>
        <row r="12">
          <cell r="A12">
            <v>2600</v>
          </cell>
          <cell r="B12" t="str">
            <v>אילת</v>
          </cell>
          <cell r="C12">
            <v>80.529598376652899</v>
          </cell>
          <cell r="F12">
            <v>81.073398227418807</v>
          </cell>
          <cell r="G12">
            <v>79.985798525887105</v>
          </cell>
          <cell r="L12">
            <v>19.1985192018522</v>
          </cell>
        </row>
        <row r="13">
          <cell r="A13">
            <v>478</v>
          </cell>
          <cell r="B13" t="str">
            <v>אכסאל</v>
          </cell>
        </row>
        <row r="14">
          <cell r="A14">
            <v>1309</v>
          </cell>
          <cell r="B14" t="str">
            <v>אלעד</v>
          </cell>
        </row>
        <row r="15">
          <cell r="A15">
            <v>529</v>
          </cell>
          <cell r="B15" t="str">
            <v>אעבלין</v>
          </cell>
        </row>
        <row r="16">
          <cell r="A16">
            <v>3650</v>
          </cell>
          <cell r="B16" t="str">
            <v>אפרת</v>
          </cell>
        </row>
        <row r="17">
          <cell r="A17">
            <v>3570</v>
          </cell>
          <cell r="B17" t="str">
            <v>אריאל</v>
          </cell>
        </row>
        <row r="18">
          <cell r="A18">
            <v>70</v>
          </cell>
          <cell r="B18" t="str">
            <v>אשדוד</v>
          </cell>
          <cell r="C18">
            <v>82.446832723007105</v>
          </cell>
          <cell r="D18">
            <v>80.195792574612398</v>
          </cell>
          <cell r="E18">
            <v>84.538513573896594</v>
          </cell>
          <cell r="F18">
            <v>82.687755725309799</v>
          </cell>
          <cell r="G18">
            <v>82.205909720704398</v>
          </cell>
          <cell r="H18">
            <v>80.560557404352593</v>
          </cell>
          <cell r="I18">
            <v>79.831027744872102</v>
          </cell>
          <cell r="J18">
            <v>84.845178154357995</v>
          </cell>
          <cell r="K18">
            <v>84.231848993435193</v>
          </cell>
          <cell r="L18">
            <v>20.650454071483001</v>
          </cell>
          <cell r="M18">
            <v>19.241870282141001</v>
          </cell>
          <cell r="N18">
            <v>21.842177211217098</v>
          </cell>
        </row>
        <row r="19">
          <cell r="A19">
            <v>7100</v>
          </cell>
          <cell r="B19" t="str">
            <v>אשקלון</v>
          </cell>
          <cell r="C19">
            <v>82.189451947665901</v>
          </cell>
          <cell r="D19">
            <v>80.135077297341695</v>
          </cell>
          <cell r="E19">
            <v>84.067201135831098</v>
          </cell>
          <cell r="F19">
            <v>82.497812614778496</v>
          </cell>
          <cell r="G19">
            <v>81.881091280553306</v>
          </cell>
          <cell r="H19">
            <v>80.599004178033596</v>
          </cell>
          <cell r="I19">
            <v>79.671150416649894</v>
          </cell>
          <cell r="J19">
            <v>84.466921210056</v>
          </cell>
          <cell r="K19">
            <v>83.667481061606196</v>
          </cell>
          <cell r="L19">
            <v>20.687542880830101</v>
          </cell>
          <cell r="M19">
            <v>19.507262695141598</v>
          </cell>
          <cell r="N19">
            <v>21.6582577133487</v>
          </cell>
        </row>
        <row r="20">
          <cell r="A20">
            <v>6000</v>
          </cell>
          <cell r="B20" t="str">
            <v>באקה אל-גרביה</v>
          </cell>
        </row>
        <row r="21">
          <cell r="A21">
            <v>2530</v>
          </cell>
          <cell r="B21" t="str">
            <v>באר יעקב</v>
          </cell>
        </row>
        <row r="22">
          <cell r="A22">
            <v>9000</v>
          </cell>
          <cell r="B22" t="str">
            <v>באר שבע</v>
          </cell>
          <cell r="C22">
            <v>81.331678346770502</v>
          </cell>
          <cell r="D22">
            <v>78.751049383268693</v>
          </cell>
          <cell r="E22">
            <v>83.726432041771801</v>
          </cell>
          <cell r="F22">
            <v>81.587326090512803</v>
          </cell>
          <cell r="G22">
            <v>81.0760306030283</v>
          </cell>
          <cell r="H22">
            <v>79.137269957232306</v>
          </cell>
          <cell r="I22">
            <v>78.364828809304996</v>
          </cell>
          <cell r="J22">
            <v>84.050454641141997</v>
          </cell>
          <cell r="K22">
            <v>83.402409442401705</v>
          </cell>
          <cell r="L22">
            <v>20.156987694401</v>
          </cell>
          <cell r="M22">
            <v>18.651895688715701</v>
          </cell>
          <cell r="N22">
            <v>21.384163809322501</v>
          </cell>
        </row>
        <row r="23">
          <cell r="A23">
            <v>480</v>
          </cell>
          <cell r="B23" t="str">
            <v>בית ג'ן</v>
          </cell>
        </row>
        <row r="24">
          <cell r="A24">
            <v>9200</v>
          </cell>
          <cell r="B24" t="str">
            <v>בית שאן</v>
          </cell>
        </row>
        <row r="25">
          <cell r="A25">
            <v>2610</v>
          </cell>
          <cell r="B25" t="str">
            <v>בית שמש</v>
          </cell>
          <cell r="C25">
            <v>82.637444978636395</v>
          </cell>
          <cell r="D25">
            <v>81.4753860054185</v>
          </cell>
          <cell r="E25">
            <v>83.866218777776695</v>
          </cell>
          <cell r="F25">
            <v>83.161500274120499</v>
          </cell>
          <cell r="G25">
            <v>82.113389683152306</v>
          </cell>
          <cell r="H25">
            <v>82.263574099939902</v>
          </cell>
          <cell r="I25">
            <v>80.687197910897098</v>
          </cell>
          <cell r="J25">
            <v>84.554407103420601</v>
          </cell>
          <cell r="K25">
            <v>83.178030452132802</v>
          </cell>
          <cell r="L25">
            <v>20.414690441137701</v>
          </cell>
          <cell r="M25">
            <v>20.0172321533272</v>
          </cell>
          <cell r="N25">
            <v>20.815830054685101</v>
          </cell>
        </row>
        <row r="26">
          <cell r="A26">
            <v>3780</v>
          </cell>
          <cell r="B26" t="str">
            <v>ביתר עילית</v>
          </cell>
          <cell r="C26">
            <v>82.0329260475079</v>
          </cell>
          <cell r="F26">
            <v>83.453626115858</v>
          </cell>
          <cell r="G26">
            <v>80.612225979157898</v>
          </cell>
          <cell r="L26">
            <v>19.2089872362302</v>
          </cell>
        </row>
        <row r="27">
          <cell r="A27">
            <v>6100</v>
          </cell>
          <cell r="B27" t="str">
            <v>בני ברק</v>
          </cell>
          <cell r="C27">
            <v>83.350929187136401</v>
          </cell>
          <cell r="D27">
            <v>81.560343337403395</v>
          </cell>
          <cell r="E27">
            <v>85.001279725401204</v>
          </cell>
          <cell r="F27">
            <v>83.696592018989307</v>
          </cell>
          <cell r="G27">
            <v>83.005266355283496</v>
          </cell>
          <cell r="H27">
            <v>82.056824856971701</v>
          </cell>
          <cell r="I27">
            <v>81.063861817835203</v>
          </cell>
          <cell r="J27">
            <v>85.469174130500704</v>
          </cell>
          <cell r="K27">
            <v>84.533385320301704</v>
          </cell>
          <cell r="L27">
            <v>21.167647241383399</v>
          </cell>
          <cell r="M27">
            <v>19.7722130966308</v>
          </cell>
          <cell r="N27">
            <v>22.350798185930699</v>
          </cell>
        </row>
        <row r="28">
          <cell r="A28">
            <v>9800</v>
          </cell>
          <cell r="B28" t="str">
            <v>בנימינה-גבעת עדה*</v>
          </cell>
        </row>
        <row r="29">
          <cell r="A29">
            <v>1326</v>
          </cell>
          <cell r="B29" t="str">
            <v>בסמ"ה</v>
          </cell>
        </row>
        <row r="30">
          <cell r="A30">
            <v>6200</v>
          </cell>
          <cell r="B30" t="str">
            <v>בת ים</v>
          </cell>
          <cell r="C30">
            <v>81.214828480301705</v>
          </cell>
          <cell r="D30">
            <v>78.799173086260794</v>
          </cell>
          <cell r="E30">
            <v>83.352966222563396</v>
          </cell>
          <cell r="F30">
            <v>81.5013680730857</v>
          </cell>
          <cell r="G30">
            <v>80.928288887517596</v>
          </cell>
          <cell r="H30">
            <v>79.238359705811604</v>
          </cell>
          <cell r="I30">
            <v>78.359986466709998</v>
          </cell>
          <cell r="J30">
            <v>83.711650238779598</v>
          </cell>
          <cell r="K30">
            <v>82.994282206347194</v>
          </cell>
          <cell r="L30">
            <v>19.891992839924999</v>
          </cell>
          <cell r="M30">
            <v>18.356393722717701</v>
          </cell>
          <cell r="N30">
            <v>21.118591844596899</v>
          </cell>
        </row>
        <row r="31">
          <cell r="A31">
            <v>1292</v>
          </cell>
          <cell r="B31" t="str">
            <v>ג'דיידה-מכר</v>
          </cell>
        </row>
        <row r="32">
          <cell r="A32">
            <v>627</v>
          </cell>
          <cell r="B32" t="str">
            <v>ג'לג'וליה</v>
          </cell>
        </row>
        <row r="33">
          <cell r="A33">
            <v>541</v>
          </cell>
          <cell r="B33" t="str">
            <v>ג'סר א-זרקא</v>
          </cell>
        </row>
        <row r="34">
          <cell r="A34">
            <v>628</v>
          </cell>
          <cell r="B34" t="str">
            <v>ג'ת</v>
          </cell>
        </row>
        <row r="35">
          <cell r="A35">
            <v>3730</v>
          </cell>
          <cell r="B35" t="str">
            <v>גבעת זאב</v>
          </cell>
        </row>
        <row r="36">
          <cell r="A36">
            <v>681</v>
          </cell>
          <cell r="B36" t="str">
            <v>גבעת שמואל</v>
          </cell>
        </row>
        <row r="37">
          <cell r="A37">
            <v>6300</v>
          </cell>
          <cell r="B37" t="str">
            <v>גבעתיים</v>
          </cell>
          <cell r="C37">
            <v>85.157925943871405</v>
          </cell>
          <cell r="F37">
            <v>85.596171332567806</v>
          </cell>
          <cell r="G37">
            <v>84.719680555175003</v>
          </cell>
          <cell r="L37">
            <v>22.4016702606603</v>
          </cell>
        </row>
        <row r="38">
          <cell r="A38">
            <v>2550</v>
          </cell>
          <cell r="B38" t="str">
            <v>גדרה</v>
          </cell>
        </row>
        <row r="39">
          <cell r="A39">
            <v>166</v>
          </cell>
          <cell r="B39" t="str">
            <v>גן יבנה</v>
          </cell>
        </row>
        <row r="40">
          <cell r="A40">
            <v>229</v>
          </cell>
          <cell r="B40" t="str">
            <v>גני תקווה</v>
          </cell>
        </row>
        <row r="41">
          <cell r="A41">
            <v>494</v>
          </cell>
          <cell r="B41" t="str">
            <v>דאלית אל-כרמל</v>
          </cell>
        </row>
        <row r="42">
          <cell r="A42">
            <v>489</v>
          </cell>
          <cell r="B42" t="str">
            <v>דבורייה</v>
          </cell>
        </row>
        <row r="43">
          <cell r="A43">
            <v>490</v>
          </cell>
          <cell r="B43" t="str">
            <v>דייר אל-אסד</v>
          </cell>
        </row>
        <row r="44">
          <cell r="A44">
            <v>492</v>
          </cell>
          <cell r="B44" t="str">
            <v>דייר חנא</v>
          </cell>
        </row>
        <row r="45">
          <cell r="A45">
            <v>2200</v>
          </cell>
          <cell r="B45" t="str">
            <v>דימונה</v>
          </cell>
        </row>
        <row r="46">
          <cell r="A46">
            <v>9700</v>
          </cell>
          <cell r="B46" t="str">
            <v>הוד השרון</v>
          </cell>
          <cell r="C46">
            <v>85.893299829399396</v>
          </cell>
          <cell r="F46">
            <v>86.379415515293502</v>
          </cell>
          <cell r="G46">
            <v>85.407184143505404</v>
          </cell>
          <cell r="L46">
            <v>23.041445443033801</v>
          </cell>
        </row>
        <row r="47">
          <cell r="A47">
            <v>6400</v>
          </cell>
          <cell r="B47" t="str">
            <v>הרצלייה</v>
          </cell>
          <cell r="C47">
            <v>84.485669376395904</v>
          </cell>
          <cell r="F47">
            <v>84.804189817015697</v>
          </cell>
          <cell r="G47">
            <v>84.167148935776197</v>
          </cell>
          <cell r="L47">
            <v>21.777128535994201</v>
          </cell>
        </row>
        <row r="48">
          <cell r="A48">
            <v>9300</v>
          </cell>
          <cell r="B48" t="str">
            <v>זכרון יעקב</v>
          </cell>
        </row>
        <row r="49">
          <cell r="A49">
            <v>6500</v>
          </cell>
          <cell r="B49" t="str">
            <v>חדרה</v>
          </cell>
          <cell r="C49">
            <v>82.046765085098002</v>
          </cell>
          <cell r="F49">
            <v>82.408758070217104</v>
          </cell>
          <cell r="G49">
            <v>81.6847720999789</v>
          </cell>
          <cell r="L49">
            <v>20.242251966699499</v>
          </cell>
        </row>
        <row r="50">
          <cell r="A50">
            <v>6600</v>
          </cell>
          <cell r="B50" t="str">
            <v>חולון</v>
          </cell>
          <cell r="C50">
            <v>82.757746491168405</v>
          </cell>
          <cell r="D50">
            <v>80.767396715315499</v>
          </cell>
          <cell r="E50">
            <v>84.552395537460498</v>
          </cell>
          <cell r="F50">
            <v>82.990147872261502</v>
          </cell>
          <cell r="G50">
            <v>82.525345110075193</v>
          </cell>
          <cell r="H50">
            <v>81.116115691366502</v>
          </cell>
          <cell r="I50">
            <v>80.418677739264595</v>
          </cell>
          <cell r="J50">
            <v>84.855195502810702</v>
          </cell>
          <cell r="K50">
            <v>84.249595572110294</v>
          </cell>
          <cell r="L50">
            <v>20.460830094019499</v>
          </cell>
          <cell r="M50">
            <v>18.993546389594801</v>
          </cell>
          <cell r="N50">
            <v>21.723778345412999</v>
          </cell>
        </row>
        <row r="51">
          <cell r="A51">
            <v>1303</v>
          </cell>
          <cell r="B51" t="str">
            <v>חורה</v>
          </cell>
        </row>
        <row r="52">
          <cell r="A52">
            <v>4000</v>
          </cell>
          <cell r="B52" t="str">
            <v>חיפה</v>
          </cell>
          <cell r="C52">
            <v>82.916728888477607</v>
          </cell>
          <cell r="D52">
            <v>80.596017889978597</v>
          </cell>
          <cell r="E52">
            <v>84.984841168963399</v>
          </cell>
          <cell r="F52">
            <v>83.1253821389179</v>
          </cell>
          <cell r="G52">
            <v>82.7080756380374</v>
          </cell>
          <cell r="H52">
            <v>80.915475244300694</v>
          </cell>
          <cell r="I52">
            <v>80.2765605356565</v>
          </cell>
          <cell r="J52">
            <v>85.248485027615104</v>
          </cell>
          <cell r="K52">
            <v>84.721197310311595</v>
          </cell>
          <cell r="L52">
            <v>21.3981778379591</v>
          </cell>
          <cell r="M52">
            <v>19.996296010195</v>
          </cell>
          <cell r="N52">
            <v>22.516321128155301</v>
          </cell>
        </row>
        <row r="53">
          <cell r="A53">
            <v>1247</v>
          </cell>
          <cell r="B53" t="str">
            <v>חריש</v>
          </cell>
        </row>
        <row r="54">
          <cell r="A54">
            <v>6700</v>
          </cell>
          <cell r="B54" t="str">
            <v>טבריה</v>
          </cell>
        </row>
        <row r="55">
          <cell r="A55">
            <v>498</v>
          </cell>
          <cell r="B55" t="str">
            <v>טורעאן</v>
          </cell>
        </row>
        <row r="56">
          <cell r="A56">
            <v>2730</v>
          </cell>
          <cell r="B56" t="str">
            <v>טייבה</v>
          </cell>
        </row>
        <row r="57">
          <cell r="A57">
            <v>2720</v>
          </cell>
          <cell r="B57" t="str">
            <v>טירה</v>
          </cell>
        </row>
        <row r="58">
          <cell r="A58">
            <v>2100</v>
          </cell>
          <cell r="B58" t="str">
            <v>טירת כרמל</v>
          </cell>
        </row>
        <row r="59">
          <cell r="A59">
            <v>8900</v>
          </cell>
          <cell r="B59" t="str">
            <v>טמרה</v>
          </cell>
        </row>
        <row r="60">
          <cell r="A60">
            <v>2660</v>
          </cell>
          <cell r="B60" t="str">
            <v>יבנה</v>
          </cell>
        </row>
        <row r="61">
          <cell r="A61">
            <v>9400</v>
          </cell>
          <cell r="B61" t="str">
            <v>יהוד</v>
          </cell>
        </row>
        <row r="62">
          <cell r="A62">
            <v>499</v>
          </cell>
          <cell r="B62" t="str">
            <v>יפיע</v>
          </cell>
        </row>
        <row r="63">
          <cell r="A63">
            <v>240</v>
          </cell>
          <cell r="B63" t="str">
            <v>יקנעם עילית</v>
          </cell>
        </row>
        <row r="64">
          <cell r="A64">
            <v>831</v>
          </cell>
          <cell r="B64" t="str">
            <v>ירוחם</v>
          </cell>
        </row>
        <row r="65">
          <cell r="A65">
            <v>3000</v>
          </cell>
          <cell r="B65" t="str">
            <v>ירושלים</v>
          </cell>
          <cell r="C65">
            <v>83.277860443842002</v>
          </cell>
          <cell r="D65">
            <v>81.035806512186397</v>
          </cell>
          <cell r="E65">
            <v>85.360086647174995</v>
          </cell>
          <cell r="F65">
            <v>83.425056262740895</v>
          </cell>
          <cell r="G65">
            <v>83.130664624942995</v>
          </cell>
          <cell r="H65">
            <v>81.253141437634497</v>
          </cell>
          <cell r="I65">
            <v>80.818471586738298</v>
          </cell>
          <cell r="J65">
            <v>85.553947261296003</v>
          </cell>
          <cell r="K65">
            <v>85.166226033054002</v>
          </cell>
          <cell r="L65">
            <v>21.642359695825</v>
          </cell>
          <cell r="M65">
            <v>20.0809929874071</v>
          </cell>
          <cell r="N65">
            <v>22.982531612128799</v>
          </cell>
        </row>
        <row r="66">
          <cell r="A66">
            <v>502</v>
          </cell>
          <cell r="B66" t="str">
            <v>ירכא</v>
          </cell>
        </row>
        <row r="67">
          <cell r="A67">
            <v>504</v>
          </cell>
          <cell r="B67" t="str">
            <v>כאבול</v>
          </cell>
        </row>
        <row r="68">
          <cell r="A68">
            <v>1059</v>
          </cell>
          <cell r="B68" t="str">
            <v>כסיפה</v>
          </cell>
        </row>
        <row r="69">
          <cell r="A69">
            <v>507</v>
          </cell>
          <cell r="B69" t="str">
            <v>כפר יאסיף</v>
          </cell>
        </row>
        <row r="70">
          <cell r="A70">
            <v>168</v>
          </cell>
          <cell r="B70" t="str">
            <v>כפר יונה</v>
          </cell>
        </row>
        <row r="71">
          <cell r="A71">
            <v>509</v>
          </cell>
          <cell r="B71" t="str">
            <v>כפר כנא</v>
          </cell>
        </row>
        <row r="72">
          <cell r="A72">
            <v>510</v>
          </cell>
          <cell r="B72" t="str">
            <v>כפר מנדא</v>
          </cell>
        </row>
        <row r="73">
          <cell r="A73">
            <v>6900</v>
          </cell>
          <cell r="B73" t="str">
            <v>כפר סבא</v>
          </cell>
          <cell r="C73">
            <v>84.692774634571705</v>
          </cell>
          <cell r="D73">
            <v>82.942865988657402</v>
          </cell>
          <cell r="E73">
            <v>86.213871610265898</v>
          </cell>
          <cell r="F73">
            <v>85.022265566013999</v>
          </cell>
          <cell r="G73">
            <v>84.363283703129397</v>
          </cell>
          <cell r="H73">
            <v>83.440501337357802</v>
          </cell>
          <cell r="I73">
            <v>82.445230639957003</v>
          </cell>
          <cell r="J73">
            <v>86.642304628866597</v>
          </cell>
          <cell r="K73">
            <v>85.785438591665098</v>
          </cell>
          <cell r="L73">
            <v>22.071299739575799</v>
          </cell>
          <cell r="M73">
            <v>20.8820197611631</v>
          </cell>
          <cell r="N73">
            <v>23.057886263127799</v>
          </cell>
        </row>
        <row r="74">
          <cell r="A74">
            <v>634</v>
          </cell>
          <cell r="B74" t="str">
            <v>כפר קאסם</v>
          </cell>
        </row>
        <row r="75">
          <cell r="A75">
            <v>654</v>
          </cell>
          <cell r="B75" t="str">
            <v>כפר קרע</v>
          </cell>
        </row>
        <row r="76">
          <cell r="A76">
            <v>1139</v>
          </cell>
          <cell r="B76" t="str">
            <v>כרמיאל</v>
          </cell>
        </row>
        <row r="77">
          <cell r="A77">
            <v>7000</v>
          </cell>
          <cell r="B77" t="str">
            <v>לוד</v>
          </cell>
          <cell r="C77">
            <v>80.756517636618398</v>
          </cell>
          <cell r="F77">
            <v>81.227207426853596</v>
          </cell>
          <cell r="G77">
            <v>80.285827846383299</v>
          </cell>
          <cell r="L77">
            <v>20.069678479839698</v>
          </cell>
        </row>
        <row r="78">
          <cell r="A78">
            <v>1060</v>
          </cell>
          <cell r="B78" t="str">
            <v>לקיה</v>
          </cell>
        </row>
        <row r="79">
          <cell r="A79">
            <v>1015</v>
          </cell>
          <cell r="B79" t="str">
            <v>מבשרת ציון</v>
          </cell>
        </row>
        <row r="80">
          <cell r="A80">
            <v>516</v>
          </cell>
          <cell r="B80" t="str">
            <v>מג'ד אל-כרום</v>
          </cell>
        </row>
        <row r="81">
          <cell r="A81">
            <v>4201</v>
          </cell>
          <cell r="B81" t="str">
            <v>מג'דל שמס</v>
          </cell>
        </row>
        <row r="82">
          <cell r="A82">
            <v>481</v>
          </cell>
          <cell r="B82" t="str">
            <v>מגאר</v>
          </cell>
        </row>
        <row r="83">
          <cell r="A83">
            <v>874</v>
          </cell>
          <cell r="B83" t="str">
            <v>מגדל העמק</v>
          </cell>
        </row>
        <row r="84">
          <cell r="A84">
            <v>1200</v>
          </cell>
          <cell r="B84" t="str">
            <v>מודיעין-מכבים-רעות*</v>
          </cell>
          <cell r="C84">
            <v>86.003139176885</v>
          </cell>
          <cell r="F84">
            <v>86.441213612557803</v>
          </cell>
          <cell r="G84">
            <v>85.565064741212097</v>
          </cell>
          <cell r="L84">
            <v>22.633383983960499</v>
          </cell>
        </row>
        <row r="85">
          <cell r="A85">
            <v>3797</v>
          </cell>
          <cell r="B85" t="str">
            <v>מודיעין עילית</v>
          </cell>
          <cell r="C85">
            <v>85.116266183376794</v>
          </cell>
          <cell r="F85">
            <v>86.606273689749202</v>
          </cell>
          <cell r="G85">
            <v>83.626258677004301</v>
          </cell>
          <cell r="L85">
            <v>22.385311804883301</v>
          </cell>
        </row>
        <row r="86">
          <cell r="A86">
            <v>28</v>
          </cell>
          <cell r="B86" t="str">
            <v>מזכרת בתיה</v>
          </cell>
        </row>
        <row r="87">
          <cell r="A87">
            <v>3616</v>
          </cell>
          <cell r="B87" t="str">
            <v>מעלה אדומים</v>
          </cell>
        </row>
        <row r="88">
          <cell r="A88">
            <v>1327</v>
          </cell>
          <cell r="B88" t="str">
            <v>מעלה עירון</v>
          </cell>
        </row>
        <row r="89">
          <cell r="A89">
            <v>1063</v>
          </cell>
          <cell r="B89" t="str">
            <v>מעלות-תרשיחא</v>
          </cell>
        </row>
        <row r="90">
          <cell r="A90">
            <v>9100</v>
          </cell>
          <cell r="B90" t="str">
            <v>נהרייה</v>
          </cell>
          <cell r="C90">
            <v>81.590943601674297</v>
          </cell>
          <cell r="F90">
            <v>82.028774239157102</v>
          </cell>
          <cell r="G90">
            <v>81.153112964191493</v>
          </cell>
          <cell r="L90">
            <v>19.596793761126801</v>
          </cell>
        </row>
        <row r="91">
          <cell r="A91">
            <v>1061</v>
          </cell>
          <cell r="B91" t="str">
            <v>נוף הגליל</v>
          </cell>
        </row>
        <row r="92">
          <cell r="A92">
            <v>522</v>
          </cell>
          <cell r="B92" t="str">
            <v>נחף</v>
          </cell>
        </row>
        <row r="93">
          <cell r="A93">
            <v>7200</v>
          </cell>
          <cell r="B93" t="str">
            <v>נס ציונה</v>
          </cell>
          <cell r="C93">
            <v>85.484505040762102</v>
          </cell>
          <cell r="F93">
            <v>86.019346242887707</v>
          </cell>
          <cell r="G93">
            <v>84.949663838636397</v>
          </cell>
          <cell r="L93">
            <v>22.3839043348503</v>
          </cell>
        </row>
        <row r="94">
          <cell r="A94">
            <v>7300</v>
          </cell>
          <cell r="B94" t="str">
            <v>נצרת</v>
          </cell>
          <cell r="C94">
            <v>80.636070598311093</v>
          </cell>
          <cell r="F94">
            <v>81.122824193007105</v>
          </cell>
          <cell r="G94">
            <v>80.149317003615096</v>
          </cell>
          <cell r="L94">
            <v>19.2263644726035</v>
          </cell>
        </row>
        <row r="95">
          <cell r="A95">
            <v>2500</v>
          </cell>
          <cell r="B95" t="str">
            <v>נשר</v>
          </cell>
        </row>
        <row r="96">
          <cell r="A96">
            <v>246</v>
          </cell>
          <cell r="B96" t="str">
            <v>נתיבות</v>
          </cell>
        </row>
        <row r="97">
          <cell r="A97">
            <v>7400</v>
          </cell>
          <cell r="B97" t="str">
            <v>נתניה</v>
          </cell>
          <cell r="C97">
            <v>82.913312875333403</v>
          </cell>
          <cell r="D97">
            <v>80.853011157088503</v>
          </cell>
          <cell r="E97">
            <v>84.838735430579305</v>
          </cell>
          <cell r="F97">
            <v>83.150884725579502</v>
          </cell>
          <cell r="G97">
            <v>82.675741025087206</v>
          </cell>
          <cell r="H97">
            <v>81.211521781407896</v>
          </cell>
          <cell r="I97">
            <v>80.494500532769194</v>
          </cell>
          <cell r="J97">
            <v>85.144829448498101</v>
          </cell>
          <cell r="K97">
            <v>84.532641412660595</v>
          </cell>
          <cell r="L97">
            <v>21.094932287841299</v>
          </cell>
          <cell r="M97">
            <v>19.723633502906399</v>
          </cell>
          <cell r="N97">
            <v>22.307977038690801</v>
          </cell>
        </row>
        <row r="98">
          <cell r="A98">
            <v>7500</v>
          </cell>
          <cell r="B98" t="str">
            <v>סח'נין</v>
          </cell>
        </row>
        <row r="99">
          <cell r="A99">
            <v>532</v>
          </cell>
          <cell r="B99" t="str">
            <v>עין מאהל</v>
          </cell>
        </row>
        <row r="100">
          <cell r="A100">
            <v>7600</v>
          </cell>
          <cell r="B100" t="str">
            <v>עכו</v>
          </cell>
        </row>
        <row r="101">
          <cell r="A101">
            <v>534</v>
          </cell>
          <cell r="B101" t="str">
            <v>עספיא</v>
          </cell>
        </row>
        <row r="102">
          <cell r="A102">
            <v>7700</v>
          </cell>
          <cell r="B102" t="str">
            <v>עפולה</v>
          </cell>
          <cell r="C102">
            <v>81.372990136245406</v>
          </cell>
          <cell r="F102">
            <v>81.869807843789303</v>
          </cell>
          <cell r="G102">
            <v>80.876172428701494</v>
          </cell>
          <cell r="L102">
            <v>19.589938874803899</v>
          </cell>
        </row>
        <row r="103">
          <cell r="A103">
            <v>531</v>
          </cell>
          <cell r="B103" t="str">
            <v>עראבה</v>
          </cell>
        </row>
        <row r="104">
          <cell r="A104">
            <v>2560</v>
          </cell>
          <cell r="B104" t="str">
            <v>ערד</v>
          </cell>
        </row>
        <row r="105">
          <cell r="A105">
            <v>637</v>
          </cell>
          <cell r="B105" t="str">
            <v>ערערה</v>
          </cell>
        </row>
        <row r="106">
          <cell r="A106">
            <v>1192</v>
          </cell>
          <cell r="B106" t="str">
            <v>ערערה-בנגב</v>
          </cell>
        </row>
        <row r="107">
          <cell r="A107">
            <v>537</v>
          </cell>
          <cell r="B107" t="str">
            <v>פוריידיס</v>
          </cell>
        </row>
        <row r="108">
          <cell r="A108">
            <v>7800</v>
          </cell>
          <cell r="B108" t="str">
            <v>פרדס חנה-כרכור</v>
          </cell>
        </row>
        <row r="109">
          <cell r="A109">
            <v>7900</v>
          </cell>
          <cell r="B109" t="str">
            <v>פתח תקווה</v>
          </cell>
          <cell r="C109">
            <v>83.468392944751599</v>
          </cell>
          <cell r="D109">
            <v>81.630816218879801</v>
          </cell>
          <cell r="E109">
            <v>85.135435987976393</v>
          </cell>
          <cell r="F109">
            <v>83.6934582462479</v>
          </cell>
          <cell r="G109">
            <v>83.243327643255299</v>
          </cell>
          <cell r="H109">
            <v>81.965449202976799</v>
          </cell>
          <cell r="I109">
            <v>81.296183234782703</v>
          </cell>
          <cell r="J109">
            <v>85.431016538465201</v>
          </cell>
          <cell r="K109">
            <v>84.8398554374876</v>
          </cell>
          <cell r="L109">
            <v>21.210697285960801</v>
          </cell>
          <cell r="M109">
            <v>19.8797559329583</v>
          </cell>
          <cell r="N109">
            <v>22.343352110489501</v>
          </cell>
        </row>
        <row r="110">
          <cell r="A110">
            <v>1113</v>
          </cell>
          <cell r="B110" t="str">
            <v>צור הדסה</v>
          </cell>
        </row>
        <row r="111">
          <cell r="A111">
            <v>8000</v>
          </cell>
          <cell r="B111" t="str">
            <v>צפת</v>
          </cell>
        </row>
        <row r="112">
          <cell r="A112">
            <v>195</v>
          </cell>
          <cell r="B112" t="str">
            <v>קדימה-צורן</v>
          </cell>
        </row>
        <row r="113">
          <cell r="A113">
            <v>638</v>
          </cell>
          <cell r="B113" t="str">
            <v>קלנסווה</v>
          </cell>
        </row>
        <row r="114">
          <cell r="A114">
            <v>2620</v>
          </cell>
          <cell r="B114" t="str">
            <v>קריית אונו</v>
          </cell>
        </row>
        <row r="115">
          <cell r="A115">
            <v>6800</v>
          </cell>
          <cell r="B115" t="str">
            <v>קריית אתא</v>
          </cell>
          <cell r="C115">
            <v>81.433080044530101</v>
          </cell>
          <cell r="F115">
            <v>81.880961317664202</v>
          </cell>
          <cell r="G115">
            <v>80.985198771396</v>
          </cell>
          <cell r="L115">
            <v>19.5958033661875</v>
          </cell>
        </row>
        <row r="116">
          <cell r="A116">
            <v>9500</v>
          </cell>
          <cell r="B116" t="str">
            <v>קריית ביאליק</v>
          </cell>
        </row>
        <row r="117">
          <cell r="A117">
            <v>2630</v>
          </cell>
          <cell r="B117" t="str">
            <v>קריית גת</v>
          </cell>
          <cell r="C117">
            <v>81.000310489807305</v>
          </cell>
          <cell r="F117">
            <v>81.501073159445596</v>
          </cell>
          <cell r="G117">
            <v>80.499547820168999</v>
          </cell>
          <cell r="L117">
            <v>19.405396837497701</v>
          </cell>
        </row>
        <row r="118">
          <cell r="A118">
            <v>2300</v>
          </cell>
          <cell r="B118" t="str">
            <v>קריית טבעון</v>
          </cell>
        </row>
        <row r="119">
          <cell r="A119">
            <v>9600</v>
          </cell>
          <cell r="B119" t="str">
            <v>קריית ים</v>
          </cell>
        </row>
        <row r="120">
          <cell r="A120">
            <v>8200</v>
          </cell>
          <cell r="B120" t="str">
            <v>קריית מוצקין</v>
          </cell>
        </row>
        <row r="121">
          <cell r="A121">
            <v>1034</v>
          </cell>
          <cell r="B121" t="str">
            <v>קריית מלאכי</v>
          </cell>
        </row>
        <row r="122">
          <cell r="A122">
            <v>469</v>
          </cell>
          <cell r="B122" t="str">
            <v>קריית עקרון</v>
          </cell>
        </row>
        <row r="123">
          <cell r="A123">
            <v>2800</v>
          </cell>
          <cell r="B123" t="str">
            <v>קריית שמונה</v>
          </cell>
        </row>
        <row r="124">
          <cell r="A124">
            <v>2640</v>
          </cell>
          <cell r="B124" t="str">
            <v>ראש העין</v>
          </cell>
          <cell r="C124">
            <v>83.617933358622807</v>
          </cell>
          <cell r="F124">
            <v>84.193026742152796</v>
          </cell>
          <cell r="G124">
            <v>83.042839975092704</v>
          </cell>
          <cell r="L124">
            <v>21.2289954083443</v>
          </cell>
        </row>
        <row r="125">
          <cell r="A125">
            <v>8300</v>
          </cell>
          <cell r="B125" t="str">
            <v>ראשון לציון</v>
          </cell>
          <cell r="C125">
            <v>84.092857755988902</v>
          </cell>
          <cell r="D125">
            <v>82.066852328722803</v>
          </cell>
          <cell r="E125">
            <v>85.997707002869802</v>
          </cell>
          <cell r="F125">
            <v>84.308714855520904</v>
          </cell>
          <cell r="G125">
            <v>83.877000656457</v>
          </cell>
          <cell r="H125">
            <v>82.388169081744607</v>
          </cell>
          <cell r="I125">
            <v>81.745535575700998</v>
          </cell>
          <cell r="J125">
            <v>86.278709734967407</v>
          </cell>
          <cell r="K125">
            <v>85.716704270772198</v>
          </cell>
          <cell r="L125">
            <v>21.696738233873599</v>
          </cell>
          <cell r="M125">
            <v>20.2645822436888</v>
          </cell>
          <cell r="N125">
            <v>22.985222741343101</v>
          </cell>
        </row>
        <row r="126">
          <cell r="A126">
            <v>1161</v>
          </cell>
          <cell r="B126" t="str">
            <v>רהט</v>
          </cell>
          <cell r="C126">
            <v>79.532753253198194</v>
          </cell>
          <cell r="F126">
            <v>80.429568996805699</v>
          </cell>
          <cell r="G126">
            <v>78.635937509590804</v>
          </cell>
          <cell r="L126">
            <v>18.8316871977079</v>
          </cell>
        </row>
        <row r="127">
          <cell r="A127">
            <v>8400</v>
          </cell>
          <cell r="B127" t="str">
            <v>רחובות</v>
          </cell>
          <cell r="C127">
            <v>84.300159398923398</v>
          </cell>
          <cell r="D127">
            <v>82.462384349125202</v>
          </cell>
          <cell r="E127">
            <v>85.961330631432006</v>
          </cell>
          <cell r="F127">
            <v>84.6065099616808</v>
          </cell>
          <cell r="G127">
            <v>83.993808836165897</v>
          </cell>
          <cell r="H127">
            <v>82.924582400980597</v>
          </cell>
          <cell r="I127">
            <v>82.000186297269806</v>
          </cell>
          <cell r="J127">
            <v>86.357870592437393</v>
          </cell>
          <cell r="K127">
            <v>85.564790670426603</v>
          </cell>
          <cell r="L127">
            <v>22.0038714347364</v>
          </cell>
          <cell r="M127">
            <v>20.795329279331799</v>
          </cell>
          <cell r="N127">
            <v>23.032862927810001</v>
          </cell>
        </row>
        <row r="128">
          <cell r="A128">
            <v>542</v>
          </cell>
          <cell r="B128" t="str">
            <v>ריינה</v>
          </cell>
        </row>
        <row r="129">
          <cell r="A129">
            <v>922</v>
          </cell>
          <cell r="B129" t="str">
            <v>רכסים</v>
          </cell>
        </row>
        <row r="130">
          <cell r="A130">
            <v>8500</v>
          </cell>
          <cell r="B130" t="str">
            <v>רמלה</v>
          </cell>
          <cell r="C130">
            <v>81.235620009134905</v>
          </cell>
          <cell r="F130">
            <v>81.691555029021202</v>
          </cell>
          <cell r="G130">
            <v>80.779684989248594</v>
          </cell>
          <cell r="L130">
            <v>20.099502835187799</v>
          </cell>
        </row>
        <row r="131">
          <cell r="A131">
            <v>8600</v>
          </cell>
          <cell r="B131" t="str">
            <v>רמת גן</v>
          </cell>
          <cell r="C131">
            <v>84.681909903222902</v>
          </cell>
          <cell r="D131">
            <v>82.444915708839901</v>
          </cell>
          <cell r="E131">
            <v>86.595938869793898</v>
          </cell>
          <cell r="F131">
            <v>84.943626698885197</v>
          </cell>
          <cell r="G131">
            <v>84.420193107560607</v>
          </cell>
          <cell r="H131">
            <v>82.844609723229397</v>
          </cell>
          <cell r="I131">
            <v>82.045221694450305</v>
          </cell>
          <cell r="J131">
            <v>86.930461277158201</v>
          </cell>
          <cell r="K131">
            <v>86.261416462429494</v>
          </cell>
          <cell r="L131">
            <v>22.076593984074201</v>
          </cell>
          <cell r="M131">
            <v>20.367122735935101</v>
          </cell>
          <cell r="N131">
            <v>23.448776605219599</v>
          </cell>
        </row>
        <row r="132">
          <cell r="A132">
            <v>2650</v>
          </cell>
          <cell r="B132" t="str">
            <v>רמת השרון</v>
          </cell>
        </row>
        <row r="133">
          <cell r="A133">
            <v>8700</v>
          </cell>
          <cell r="B133" t="str">
            <v>רעננה</v>
          </cell>
          <cell r="C133">
            <v>85.144329075229393</v>
          </cell>
          <cell r="F133">
            <v>85.550087470941506</v>
          </cell>
          <cell r="G133">
            <v>84.738570679517395</v>
          </cell>
          <cell r="L133">
            <v>22.684115162616099</v>
          </cell>
        </row>
        <row r="134">
          <cell r="A134">
            <v>1286</v>
          </cell>
          <cell r="B134" t="str">
            <v>שגב-שלום</v>
          </cell>
        </row>
        <row r="135">
          <cell r="A135">
            <v>1031</v>
          </cell>
          <cell r="B135" t="str">
            <v>שדרות</v>
          </cell>
        </row>
        <row r="136">
          <cell r="A136">
            <v>1304</v>
          </cell>
          <cell r="B136" t="str">
            <v>שוהם</v>
          </cell>
        </row>
        <row r="137">
          <cell r="A137">
            <v>8800</v>
          </cell>
          <cell r="B137" t="str">
            <v>שפרעם</v>
          </cell>
        </row>
        <row r="138">
          <cell r="A138">
            <v>5000</v>
          </cell>
          <cell r="B138" t="str">
            <v>תל אביב -יפו</v>
          </cell>
          <cell r="C138">
            <v>82.974664409488398</v>
          </cell>
          <cell r="D138">
            <v>80.916927675744901</v>
          </cell>
          <cell r="E138">
            <v>84.884998067802897</v>
          </cell>
          <cell r="F138">
            <v>83.143921662082803</v>
          </cell>
          <cell r="G138">
            <v>82.805407156894006</v>
          </cell>
          <cell r="H138">
            <v>81.172154878708696</v>
          </cell>
          <cell r="I138">
            <v>80.661700472781106</v>
          </cell>
          <cell r="J138">
            <v>85.101471632273402</v>
          </cell>
          <cell r="K138">
            <v>84.668524503332506</v>
          </cell>
          <cell r="L138">
            <v>21.0268750149868</v>
          </cell>
          <cell r="M138">
            <v>19.6684449751728</v>
          </cell>
          <cell r="N138">
            <v>22.1501241925641</v>
          </cell>
        </row>
        <row r="139">
          <cell r="A139">
            <v>154</v>
          </cell>
          <cell r="B139" t="str">
            <v>תל מונד</v>
          </cell>
        </row>
        <row r="140">
          <cell r="A140">
            <v>1054</v>
          </cell>
          <cell r="B140" t="str">
            <v>תל שבע</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0.bin"/><Relationship Id="rId2" Type="http://schemas.openxmlformats.org/officeDocument/2006/relationships/printerSettings" Target="../printerSettings/printerSettings39.bin"/><Relationship Id="rId1" Type="http://schemas.openxmlformats.org/officeDocument/2006/relationships/printerSettings" Target="../printerSettings/printerSettings38.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9.bin"/><Relationship Id="rId2" Type="http://schemas.openxmlformats.org/officeDocument/2006/relationships/printerSettings" Target="../printerSettings/printerSettings48.bin"/><Relationship Id="rId1" Type="http://schemas.openxmlformats.org/officeDocument/2006/relationships/printerSettings" Target="../printerSettings/printerSettings4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72.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81.bin"/><Relationship Id="rId2" Type="http://schemas.openxmlformats.org/officeDocument/2006/relationships/printerSettings" Target="../printerSettings/printerSettings80.bin"/><Relationship Id="rId1" Type="http://schemas.openxmlformats.org/officeDocument/2006/relationships/printerSettings" Target="../printerSettings/printerSettings79.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90.bin"/><Relationship Id="rId2" Type="http://schemas.openxmlformats.org/officeDocument/2006/relationships/printerSettings" Target="../printerSettings/printerSettings89.bin"/><Relationship Id="rId1" Type="http://schemas.openxmlformats.org/officeDocument/2006/relationships/printerSettings" Target="../printerSettings/printerSettings88.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93.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96.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E29"/>
  <sheetViews>
    <sheetView rightToLeft="1" workbookViewId="0"/>
  </sheetViews>
  <sheetFormatPr defaultColWidth="9.1796875" defaultRowHeight="15.5" x14ac:dyDescent="0.35"/>
  <cols>
    <col min="1" max="1" width="31.453125" style="201" customWidth="1"/>
    <col min="2" max="16384" width="9.1796875" style="201"/>
  </cols>
  <sheetData>
    <row r="1" spans="1:4" x14ac:dyDescent="0.35">
      <c r="A1" s="203" t="s">
        <v>0</v>
      </c>
    </row>
    <row r="3" spans="1:4" x14ac:dyDescent="0.35">
      <c r="A3" s="271" t="s">
        <v>270</v>
      </c>
    </row>
    <row r="4" spans="1:4" x14ac:dyDescent="0.35">
      <c r="B4" s="201" t="s">
        <v>1</v>
      </c>
      <c r="C4" s="201" t="s">
        <v>2</v>
      </c>
    </row>
    <row r="5" spans="1:4" x14ac:dyDescent="0.35">
      <c r="A5" s="201" t="s">
        <v>3</v>
      </c>
      <c r="B5" s="202">
        <f>'1'!B28</f>
        <v>80.7</v>
      </c>
      <c r="C5" s="202">
        <f>'1'!C28</f>
        <v>84.8</v>
      </c>
    </row>
    <row r="6" spans="1:4" x14ac:dyDescent="0.35">
      <c r="A6" s="201" t="s">
        <v>4</v>
      </c>
      <c r="B6" s="202">
        <f>'2'!B16</f>
        <v>19.399999999999999</v>
      </c>
      <c r="C6" s="202">
        <f>'2'!C16</f>
        <v>22</v>
      </c>
    </row>
    <row r="8" spans="1:4" x14ac:dyDescent="0.35">
      <c r="A8" s="271" t="s">
        <v>271</v>
      </c>
    </row>
    <row r="10" spans="1:4" x14ac:dyDescent="0.35">
      <c r="B10" s="201" t="s">
        <v>5</v>
      </c>
      <c r="C10" s="201" t="s">
        <v>1</v>
      </c>
      <c r="D10" s="201" t="s">
        <v>2</v>
      </c>
    </row>
    <row r="11" spans="1:4" x14ac:dyDescent="0.35">
      <c r="A11" s="201" t="s">
        <v>6</v>
      </c>
      <c r="B11" s="202">
        <f>'12'!B7</f>
        <v>42</v>
      </c>
      <c r="C11" s="202">
        <f>'12'!C7</f>
        <v>44</v>
      </c>
      <c r="D11" s="202">
        <f>'12'!D7</f>
        <v>40.4</v>
      </c>
    </row>
    <row r="12" spans="1:4" x14ac:dyDescent="0.35">
      <c r="A12" s="201" t="s">
        <v>7</v>
      </c>
      <c r="B12" s="202">
        <f>'12'!B6</f>
        <v>17.7</v>
      </c>
      <c r="C12" s="202">
        <f>'12'!C6</f>
        <v>20.2</v>
      </c>
      <c r="D12" s="202">
        <f>'12'!D6</f>
        <v>15.6</v>
      </c>
    </row>
    <row r="14" spans="1:4" x14ac:dyDescent="0.35">
      <c r="A14" s="271" t="s">
        <v>272</v>
      </c>
    </row>
    <row r="16" spans="1:4" ht="46.5" x14ac:dyDescent="0.35">
      <c r="B16" s="277" t="s">
        <v>8</v>
      </c>
      <c r="C16" s="277" t="s">
        <v>9</v>
      </c>
      <c r="D16" s="277" t="s">
        <v>10</v>
      </c>
    </row>
    <row r="17" spans="1:5" x14ac:dyDescent="0.35">
      <c r="B17" s="202">
        <f>'16'!F6</f>
        <v>25.223605183999243</v>
      </c>
      <c r="C17" s="202">
        <f>'16'!J6</f>
        <v>11.07787879260076</v>
      </c>
      <c r="D17" s="202">
        <f>'16'!F25</f>
        <v>22.562919811953932</v>
      </c>
    </row>
    <row r="19" spans="1:5" x14ac:dyDescent="0.35">
      <c r="A19" s="201" t="s">
        <v>273</v>
      </c>
      <c r="E19" s="202" t="e">
        <f>#REF!</f>
        <v>#REF!</v>
      </c>
    </row>
    <row r="21" spans="1:5" x14ac:dyDescent="0.35">
      <c r="B21" s="202"/>
      <c r="C21" s="202"/>
      <c r="D21" s="202"/>
    </row>
    <row r="22" spans="1:5" x14ac:dyDescent="0.35">
      <c r="A22" s="271" t="s">
        <v>274</v>
      </c>
    </row>
    <row r="23" spans="1:5" x14ac:dyDescent="0.35">
      <c r="A23" s="201" t="s">
        <v>11</v>
      </c>
      <c r="E23" s="323">
        <f>'22'!E7</f>
        <v>348.80055023</v>
      </c>
    </row>
    <row r="25" spans="1:5" x14ac:dyDescent="0.35">
      <c r="A25" s="271" t="s">
        <v>275</v>
      </c>
    </row>
    <row r="26" spans="1:5" x14ac:dyDescent="0.35">
      <c r="A26" s="201" t="s">
        <v>12</v>
      </c>
      <c r="E26" s="202">
        <f>'10א'!C13</f>
        <v>21.558953295745738</v>
      </c>
    </row>
    <row r="27" spans="1:5" x14ac:dyDescent="0.35">
      <c r="A27" s="201" t="s">
        <v>13</v>
      </c>
      <c r="E27" s="202">
        <f>'10א'!C17+'10א'!C18+'10א'!C19</f>
        <v>13.80341443798355</v>
      </c>
    </row>
    <row r="28" spans="1:5" x14ac:dyDescent="0.35">
      <c r="A28" s="201" t="s">
        <v>14</v>
      </c>
      <c r="E28" s="202">
        <f>'10א'!C20</f>
        <v>4.5972143254526427</v>
      </c>
    </row>
    <row r="29" spans="1:5" x14ac:dyDescent="0.35">
      <c r="A29" s="201" t="s">
        <v>15</v>
      </c>
      <c r="E29" s="202">
        <f>'10א'!C14</f>
        <v>5.3446873045354106</v>
      </c>
    </row>
  </sheetData>
  <customSheetViews>
    <customSheetView guid="{4D8713A2-F6AF-49CF-8DCD-2A02C76F9E58}">
      <selection activeCell="E33" sqref="E33"/>
      <pageMargins left="0" right="0" top="0" bottom="0" header="0" footer="0"/>
      <pageSetup paperSize="9" orientation="portrait" r:id="rId1"/>
    </customSheetView>
    <customSheetView guid="{D66E1FB7-020B-455A-B80C-343900573230}">
      <pageMargins left="0" right="0" top="0" bottom="0" header="0" footer="0"/>
      <pageSetup paperSize="9" orientation="portrait" r:id="rId2"/>
    </customSheetView>
  </customSheetViews>
  <phoneticPr fontId="0" type="noConversion"/>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H31"/>
  <sheetViews>
    <sheetView rightToLeft="1" zoomScaleNormal="100" workbookViewId="0"/>
  </sheetViews>
  <sheetFormatPr defaultColWidth="9.1796875" defaultRowHeight="12.5" x14ac:dyDescent="0.25"/>
  <cols>
    <col min="1" max="1" width="32.453125" customWidth="1"/>
    <col min="2" max="2" width="8.54296875" customWidth="1"/>
    <col min="3" max="3" width="8.81640625" customWidth="1"/>
    <col min="4" max="4" width="8.1796875" customWidth="1"/>
    <col min="5" max="5" width="2.453125" customWidth="1"/>
    <col min="6" max="6" width="7.453125" customWidth="1"/>
    <col min="7" max="7" width="9.453125" customWidth="1"/>
    <col min="8" max="8" width="8.453125" customWidth="1"/>
  </cols>
  <sheetData>
    <row r="1" spans="1:8" ht="16.5" customHeight="1" x14ac:dyDescent="0.25"/>
    <row r="2" spans="1:8" ht="16" x14ac:dyDescent="0.35">
      <c r="A2" s="15" t="s">
        <v>388</v>
      </c>
      <c r="B2" s="33"/>
    </row>
    <row r="3" spans="1:8" ht="16" x14ac:dyDescent="0.35">
      <c r="A3" s="14" t="s">
        <v>77</v>
      </c>
      <c r="B3" s="1"/>
    </row>
    <row r="4" spans="1:8" ht="16.5" customHeight="1" x14ac:dyDescent="0.35">
      <c r="A4" s="13"/>
      <c r="B4" s="65" t="s">
        <v>1</v>
      </c>
      <c r="C4" s="65"/>
      <c r="D4" s="65"/>
      <c r="E4" s="13"/>
      <c r="F4" s="65" t="s">
        <v>2</v>
      </c>
      <c r="G4" s="65"/>
      <c r="H4" s="65"/>
    </row>
    <row r="5" spans="1:8" ht="16" x14ac:dyDescent="0.35">
      <c r="A5" s="40" t="s">
        <v>78</v>
      </c>
      <c r="B5" s="40" t="s">
        <v>60</v>
      </c>
      <c r="C5" s="40" t="s">
        <v>97</v>
      </c>
      <c r="D5" s="40" t="s">
        <v>98</v>
      </c>
      <c r="E5" s="22"/>
      <c r="F5" s="40" t="s">
        <v>60</v>
      </c>
      <c r="G5" s="40" t="s">
        <v>97</v>
      </c>
      <c r="H5" s="40" t="s">
        <v>98</v>
      </c>
    </row>
    <row r="6" spans="1:8" ht="15.5" x14ac:dyDescent="0.35">
      <c r="A6" s="18"/>
      <c r="B6" s="18"/>
      <c r="C6" s="18"/>
      <c r="D6" s="13"/>
      <c r="E6" s="18"/>
      <c r="F6" s="18"/>
      <c r="G6" s="18"/>
      <c r="H6" s="13"/>
    </row>
    <row r="7" spans="1:8" ht="16" x14ac:dyDescent="0.35">
      <c r="A7" s="48" t="s">
        <v>81</v>
      </c>
      <c r="B7" s="332">
        <v>1757.8</v>
      </c>
      <c r="C7" s="332">
        <v>4732.3999999999996</v>
      </c>
      <c r="D7" s="332">
        <v>15190.8</v>
      </c>
      <c r="E7" s="56"/>
      <c r="F7" s="332">
        <v>1033.5</v>
      </c>
      <c r="G7" s="332">
        <v>3377.7</v>
      </c>
      <c r="H7" s="332">
        <v>14133</v>
      </c>
    </row>
    <row r="8" spans="1:8" ht="16" x14ac:dyDescent="0.35">
      <c r="A8" s="18"/>
      <c r="B8" s="56"/>
      <c r="C8" s="56"/>
      <c r="D8" s="56"/>
      <c r="E8" s="56"/>
      <c r="F8" s="56"/>
      <c r="G8" s="56"/>
      <c r="H8" s="56"/>
    </row>
    <row r="9" spans="1:8" ht="16" x14ac:dyDescent="0.35">
      <c r="A9" s="47" t="s">
        <v>82</v>
      </c>
      <c r="B9" s="333">
        <v>81.8</v>
      </c>
      <c r="C9" s="333">
        <v>233.9</v>
      </c>
      <c r="D9" s="333">
        <v>781.6</v>
      </c>
      <c r="E9" s="56"/>
      <c r="F9" s="333">
        <v>47.5</v>
      </c>
      <c r="G9" s="333">
        <v>170.7</v>
      </c>
      <c r="H9" s="333">
        <v>668.5</v>
      </c>
    </row>
    <row r="10" spans="1:8" ht="16" x14ac:dyDescent="0.35">
      <c r="A10" s="376" t="s">
        <v>349</v>
      </c>
      <c r="B10" s="333">
        <v>205.4</v>
      </c>
      <c r="C10" s="333">
        <v>541</v>
      </c>
      <c r="D10" s="333">
        <v>1348.4</v>
      </c>
      <c r="E10" s="56"/>
      <c r="F10" s="333">
        <v>122.7</v>
      </c>
      <c r="G10" s="333">
        <v>336</v>
      </c>
      <c r="H10" s="333">
        <v>984.3</v>
      </c>
    </row>
    <row r="11" spans="1:8" ht="16" x14ac:dyDescent="0.35">
      <c r="A11" s="47" t="s">
        <v>12</v>
      </c>
      <c r="B11" s="333">
        <v>559.70000000000005</v>
      </c>
      <c r="C11" s="333">
        <v>1171.0999999999999</v>
      </c>
      <c r="D11" s="333">
        <v>2364.1</v>
      </c>
      <c r="E11" s="56"/>
      <c r="F11" s="333">
        <v>378.8</v>
      </c>
      <c r="G11" s="333">
        <v>840.1</v>
      </c>
      <c r="H11" s="333">
        <v>1744.6</v>
      </c>
    </row>
    <row r="12" spans="1:8" ht="16" x14ac:dyDescent="0.35">
      <c r="A12" s="47" t="s">
        <v>15</v>
      </c>
      <c r="B12" s="333">
        <v>89.7</v>
      </c>
      <c r="C12" s="333">
        <v>252</v>
      </c>
      <c r="D12" s="333">
        <v>814.5</v>
      </c>
      <c r="E12" s="56"/>
      <c r="F12" s="333">
        <v>49.1</v>
      </c>
      <c r="G12" s="333">
        <v>197.5</v>
      </c>
      <c r="H12" s="333">
        <v>760.3</v>
      </c>
    </row>
    <row r="13" spans="1:8" ht="16" x14ac:dyDescent="0.35">
      <c r="A13" s="20" t="s">
        <v>325</v>
      </c>
      <c r="B13" s="333">
        <v>20.9</v>
      </c>
      <c r="C13" s="333">
        <v>137.19999999999999</v>
      </c>
      <c r="D13" s="333">
        <v>841.6</v>
      </c>
      <c r="E13" s="56"/>
      <c r="F13" s="333">
        <v>11.5</v>
      </c>
      <c r="G13" s="333">
        <v>135.80000000000001</v>
      </c>
      <c r="H13" s="333">
        <v>1191.7</v>
      </c>
    </row>
    <row r="14" spans="1:8" ht="16" x14ac:dyDescent="0.35">
      <c r="A14" s="20" t="s">
        <v>83</v>
      </c>
      <c r="B14" s="333">
        <v>20.6</v>
      </c>
      <c r="C14" s="333">
        <v>72.400000000000006</v>
      </c>
      <c r="D14" s="333">
        <v>410.1</v>
      </c>
      <c r="E14" s="56"/>
      <c r="F14" s="333">
        <v>11.5</v>
      </c>
      <c r="G14" s="333">
        <v>80.5</v>
      </c>
      <c r="H14" s="333">
        <v>682.8</v>
      </c>
    </row>
    <row r="15" spans="1:8" ht="16" x14ac:dyDescent="0.35">
      <c r="A15" s="20" t="s">
        <v>84</v>
      </c>
      <c r="B15" s="333">
        <v>40.299999999999997</v>
      </c>
      <c r="C15" s="333">
        <v>94</v>
      </c>
      <c r="D15" s="333">
        <v>278.60000000000002</v>
      </c>
      <c r="E15" s="56"/>
      <c r="F15" s="333">
        <v>17.8</v>
      </c>
      <c r="G15" s="333">
        <v>65</v>
      </c>
      <c r="H15" s="333">
        <v>287.2</v>
      </c>
    </row>
    <row r="16" spans="1:8" ht="16" x14ac:dyDescent="0.35">
      <c r="A16" s="20" t="s">
        <v>85</v>
      </c>
      <c r="B16" s="333">
        <v>78.599999999999994</v>
      </c>
      <c r="C16" s="333">
        <v>278.5</v>
      </c>
      <c r="D16" s="333">
        <v>1321.4</v>
      </c>
      <c r="E16" s="56"/>
      <c r="F16" s="333">
        <v>25</v>
      </c>
      <c r="G16" s="333">
        <v>121.3</v>
      </c>
      <c r="H16" s="333">
        <v>791.3</v>
      </c>
    </row>
    <row r="17" spans="1:8" ht="16" x14ac:dyDescent="0.35">
      <c r="A17" s="20" t="s">
        <v>86</v>
      </c>
      <c r="B17" s="333">
        <v>69.7</v>
      </c>
      <c r="C17" s="333">
        <v>220.7</v>
      </c>
      <c r="D17" s="333">
        <v>1102.7</v>
      </c>
      <c r="E17" s="56"/>
      <c r="F17" s="333">
        <v>36.5</v>
      </c>
      <c r="G17" s="333">
        <v>217.9</v>
      </c>
      <c r="H17" s="333">
        <v>1217.9000000000001</v>
      </c>
    </row>
    <row r="18" spans="1:8" ht="16" x14ac:dyDescent="0.35">
      <c r="A18" s="20" t="s">
        <v>14</v>
      </c>
      <c r="B18" s="333">
        <v>71</v>
      </c>
      <c r="C18" s="333">
        <v>219.3</v>
      </c>
      <c r="D18" s="333">
        <v>692.6</v>
      </c>
      <c r="E18" s="56"/>
      <c r="F18" s="333">
        <v>36.5</v>
      </c>
      <c r="G18" s="333">
        <v>175</v>
      </c>
      <c r="H18" s="333">
        <v>691.2</v>
      </c>
    </row>
    <row r="19" spans="1:8" ht="32" x14ac:dyDescent="0.35">
      <c r="A19" s="20" t="s">
        <v>312</v>
      </c>
      <c r="B19" s="333">
        <v>17.7</v>
      </c>
      <c r="C19" s="333">
        <v>56.4</v>
      </c>
      <c r="D19" s="333">
        <v>118</v>
      </c>
      <c r="E19" s="56"/>
      <c r="F19" s="333">
        <v>9.6</v>
      </c>
      <c r="G19" s="333">
        <v>23.6</v>
      </c>
      <c r="H19" s="333">
        <v>96.5</v>
      </c>
    </row>
    <row r="20" spans="1:8" ht="16" x14ac:dyDescent="0.35">
      <c r="A20" s="47" t="s">
        <v>87</v>
      </c>
      <c r="B20" s="333">
        <v>36.799999999999997</v>
      </c>
      <c r="C20" s="333">
        <v>148.30000000000001</v>
      </c>
      <c r="D20" s="333">
        <v>679.1</v>
      </c>
      <c r="E20" s="56"/>
      <c r="F20" s="333">
        <v>17</v>
      </c>
      <c r="G20" s="333">
        <v>95.6</v>
      </c>
      <c r="H20" s="333">
        <v>516</v>
      </c>
    </row>
    <row r="21" spans="1:8" ht="32" x14ac:dyDescent="0.35">
      <c r="A21" s="47" t="s">
        <v>88</v>
      </c>
      <c r="B21" s="333">
        <v>49.1</v>
      </c>
      <c r="C21" s="333">
        <v>162.19999999999999</v>
      </c>
      <c r="D21" s="333">
        <v>398.5</v>
      </c>
      <c r="E21" s="56"/>
      <c r="F21" s="333">
        <v>29.6</v>
      </c>
      <c r="G21" s="333">
        <v>84.3</v>
      </c>
      <c r="H21" s="333">
        <v>332.5</v>
      </c>
    </row>
    <row r="22" spans="1:8" ht="16" x14ac:dyDescent="0.35">
      <c r="A22" s="47" t="s">
        <v>89</v>
      </c>
      <c r="B22" s="333">
        <v>44.7</v>
      </c>
      <c r="C22" s="333">
        <v>162.9</v>
      </c>
      <c r="D22" s="333">
        <v>694.5</v>
      </c>
      <c r="E22" s="56"/>
      <c r="F22" s="333">
        <v>21.4</v>
      </c>
      <c r="G22" s="333">
        <v>102.5</v>
      </c>
      <c r="H22" s="333">
        <v>605.4</v>
      </c>
    </row>
    <row r="23" spans="1:8" ht="16" x14ac:dyDescent="0.35">
      <c r="A23" s="47" t="s">
        <v>90</v>
      </c>
      <c r="B23" s="333">
        <v>23.5</v>
      </c>
      <c r="C23" s="333">
        <v>38.299999999999997</v>
      </c>
      <c r="D23" s="333">
        <v>46.4</v>
      </c>
      <c r="E23" s="56"/>
      <c r="F23" s="333">
        <v>11</v>
      </c>
      <c r="G23" s="333">
        <v>30.6</v>
      </c>
      <c r="H23" s="333">
        <v>46.5</v>
      </c>
    </row>
    <row r="24" spans="1:8" ht="16" x14ac:dyDescent="0.35">
      <c r="A24" s="47" t="s">
        <v>91</v>
      </c>
      <c r="B24" s="333">
        <v>46.6</v>
      </c>
      <c r="C24" s="333">
        <v>169.9</v>
      </c>
      <c r="D24" s="333">
        <v>673.3</v>
      </c>
      <c r="E24" s="56"/>
      <c r="F24" s="333">
        <v>25</v>
      </c>
      <c r="G24" s="333">
        <v>102.5</v>
      </c>
      <c r="H24" s="333">
        <v>505.3</v>
      </c>
    </row>
    <row r="25" spans="1:8" ht="32" x14ac:dyDescent="0.35">
      <c r="A25" s="47" t="s">
        <v>92</v>
      </c>
      <c r="B25" s="333">
        <v>103</v>
      </c>
      <c r="C25" s="333">
        <v>176.2</v>
      </c>
      <c r="D25" s="333">
        <v>659.7</v>
      </c>
      <c r="E25" s="56"/>
      <c r="F25" s="333">
        <v>44.7</v>
      </c>
      <c r="G25" s="333">
        <v>119.7</v>
      </c>
      <c r="H25" s="333">
        <v>688.8</v>
      </c>
    </row>
    <row r="26" spans="1:8" ht="16" x14ac:dyDescent="0.35">
      <c r="A26" s="47" t="s">
        <v>93</v>
      </c>
      <c r="B26" s="333">
        <v>152.80000000000001</v>
      </c>
      <c r="C26" s="333">
        <v>485.3</v>
      </c>
      <c r="D26" s="333">
        <v>1629</v>
      </c>
      <c r="E26" s="56"/>
      <c r="F26" s="333">
        <v>117.5</v>
      </c>
      <c r="G26" s="333">
        <v>416.6</v>
      </c>
      <c r="H26" s="333">
        <v>2010.3</v>
      </c>
    </row>
    <row r="27" spans="1:8" ht="16" x14ac:dyDescent="0.35">
      <c r="A27" s="47" t="s">
        <v>94</v>
      </c>
      <c r="B27" s="333">
        <v>8.6</v>
      </c>
      <c r="C27" s="333">
        <v>13.9</v>
      </c>
      <c r="D27" s="333">
        <v>19.3</v>
      </c>
      <c r="E27" s="56"/>
      <c r="F27" s="333">
        <v>3.8</v>
      </c>
      <c r="G27" s="333">
        <v>7.5</v>
      </c>
      <c r="H27" s="333">
        <v>6</v>
      </c>
    </row>
    <row r="28" spans="1:8" ht="16" x14ac:dyDescent="0.35">
      <c r="A28" s="47" t="s">
        <v>95</v>
      </c>
      <c r="B28" s="333">
        <v>9.5</v>
      </c>
      <c r="C28" s="333">
        <v>16.7</v>
      </c>
      <c r="D28" s="333">
        <v>15.5</v>
      </c>
      <c r="E28" s="56"/>
      <c r="F28" s="333">
        <v>4.0999999999999996</v>
      </c>
      <c r="G28" s="333">
        <v>4.8</v>
      </c>
      <c r="H28" s="333">
        <v>0</v>
      </c>
    </row>
    <row r="29" spans="1:8" ht="16" x14ac:dyDescent="0.35">
      <c r="A29" s="40" t="s">
        <v>96</v>
      </c>
      <c r="B29" s="334">
        <v>26.9</v>
      </c>
      <c r="C29" s="334">
        <v>81.5</v>
      </c>
      <c r="D29" s="334">
        <v>299.89999999999998</v>
      </c>
      <c r="E29" s="55"/>
      <c r="F29" s="334">
        <v>11.3</v>
      </c>
      <c r="G29" s="334">
        <v>49.9</v>
      </c>
      <c r="H29" s="334">
        <v>302.7</v>
      </c>
    </row>
    <row r="30" spans="1:8" ht="16" x14ac:dyDescent="0.35">
      <c r="A30" s="25" t="s">
        <v>57</v>
      </c>
      <c r="B30" s="105"/>
    </row>
    <row r="31" spans="1:8" ht="16" x14ac:dyDescent="0.35">
      <c r="A31" s="25" t="s">
        <v>335</v>
      </c>
      <c r="B31" s="105"/>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24"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K33"/>
  <sheetViews>
    <sheetView rightToLeft="1" zoomScaleNormal="100" workbookViewId="0"/>
  </sheetViews>
  <sheetFormatPr defaultColWidth="9.1796875" defaultRowHeight="12.5" x14ac:dyDescent="0.25"/>
  <cols>
    <col min="1" max="1" width="29.54296875" customWidth="1"/>
    <col min="2" max="2" width="12.453125" customWidth="1"/>
    <col min="3" max="6" width="11.1796875" customWidth="1"/>
  </cols>
  <sheetData>
    <row r="1" spans="1:11" ht="17.25" customHeight="1" x14ac:dyDescent="0.25"/>
    <row r="2" spans="1:11" ht="16" x14ac:dyDescent="0.35">
      <c r="A2" s="15" t="s">
        <v>389</v>
      </c>
    </row>
    <row r="3" spans="1:11" x14ac:dyDescent="0.25">
      <c r="A3" s="8"/>
      <c r="B3" s="8"/>
      <c r="C3" s="8"/>
      <c r="D3" s="8"/>
      <c r="E3" s="8"/>
      <c r="F3" s="8"/>
    </row>
    <row r="4" spans="1:11" s="21" customFormat="1" ht="16" x14ac:dyDescent="0.35">
      <c r="A4" s="20"/>
      <c r="B4" s="47" t="s">
        <v>99</v>
      </c>
      <c r="C4" s="125" t="s">
        <v>100</v>
      </c>
      <c r="D4" s="125"/>
      <c r="E4" s="125"/>
      <c r="F4" s="125"/>
    </row>
    <row r="5" spans="1:11" s="21" customFormat="1" ht="16" x14ac:dyDescent="0.35">
      <c r="A5" s="31" t="s">
        <v>78</v>
      </c>
      <c r="B5" s="40" t="s">
        <v>101</v>
      </c>
      <c r="C5" s="38" t="s">
        <v>63</v>
      </c>
      <c r="D5" s="40" t="s">
        <v>60</v>
      </c>
      <c r="E5" s="40" t="s">
        <v>97</v>
      </c>
      <c r="F5" s="40" t="s">
        <v>98</v>
      </c>
    </row>
    <row r="6" spans="1:11" s="21" customFormat="1" ht="16" x14ac:dyDescent="0.35">
      <c r="A6" s="20"/>
      <c r="B6" s="47"/>
      <c r="C6" s="32"/>
      <c r="D6" s="47"/>
      <c r="E6" s="47"/>
      <c r="F6" s="47"/>
    </row>
    <row r="7" spans="1:11" ht="32" x14ac:dyDescent="0.35">
      <c r="A7" s="48" t="s">
        <v>102</v>
      </c>
      <c r="B7" s="120">
        <v>50772</v>
      </c>
      <c r="C7" s="104">
        <v>42112</v>
      </c>
      <c r="D7" s="120">
        <v>9311</v>
      </c>
      <c r="E7" s="120">
        <v>13089</v>
      </c>
      <c r="F7" s="120">
        <v>19712</v>
      </c>
    </row>
    <row r="8" spans="1:11" ht="16" x14ac:dyDescent="0.35">
      <c r="A8" s="18"/>
      <c r="B8" s="62"/>
      <c r="C8" s="62"/>
      <c r="D8" s="136"/>
      <c r="E8" s="136"/>
      <c r="F8" s="136"/>
    </row>
    <row r="9" spans="1:11" ht="16" x14ac:dyDescent="0.35">
      <c r="A9" s="48" t="s">
        <v>73</v>
      </c>
      <c r="B9" s="126">
        <v>100</v>
      </c>
      <c r="C9" s="71">
        <v>100</v>
      </c>
      <c r="D9" s="126">
        <v>100</v>
      </c>
      <c r="E9" s="126">
        <v>100</v>
      </c>
      <c r="F9" s="126">
        <v>100</v>
      </c>
    </row>
    <row r="10" spans="1:11" ht="9.25" customHeight="1" x14ac:dyDescent="0.35">
      <c r="A10" s="18"/>
      <c r="B10" s="68"/>
      <c r="C10" s="68"/>
      <c r="D10" s="68"/>
      <c r="E10" s="68"/>
      <c r="F10" s="68"/>
    </row>
    <row r="11" spans="1:11" ht="16" x14ac:dyDescent="0.35">
      <c r="A11" s="47" t="s">
        <v>82</v>
      </c>
      <c r="B11" s="69">
        <v>4.5765930606746101</v>
      </c>
      <c r="C11" s="71">
        <v>4.8680572448096955</v>
      </c>
      <c r="D11" s="69">
        <v>4.6302883480932868</v>
      </c>
      <c r="E11" s="69">
        <v>4.9959848669794003</v>
      </c>
      <c r="F11" s="69">
        <v>4.8954220387047469</v>
      </c>
      <c r="G11" s="155"/>
      <c r="H11" s="155"/>
      <c r="I11" s="69"/>
      <c r="J11" s="69"/>
      <c r="K11" s="69"/>
    </row>
    <row r="12" spans="1:11" ht="16" x14ac:dyDescent="0.35">
      <c r="A12" s="20" t="s">
        <v>349</v>
      </c>
      <c r="B12" s="69">
        <v>9.4556867003260674</v>
      </c>
      <c r="C12" s="71">
        <v>9.5482406203639325</v>
      </c>
      <c r="D12" s="69">
        <v>11.760766158115459</v>
      </c>
      <c r="E12" s="69">
        <v>10.718334866161177</v>
      </c>
      <c r="F12" s="69">
        <v>7.7260568786299322</v>
      </c>
      <c r="G12" s="155"/>
      <c r="H12" s="155"/>
      <c r="I12" s="69"/>
      <c r="J12" s="69"/>
      <c r="K12" s="69"/>
    </row>
    <row r="13" spans="1:11" ht="16" x14ac:dyDescent="0.35">
      <c r="A13" s="47" t="s">
        <v>12</v>
      </c>
      <c r="B13" s="69">
        <v>22.817301417853489</v>
      </c>
      <c r="C13" s="71">
        <v>21.558953295745738</v>
      </c>
      <c r="D13" s="69">
        <v>33.786449391552495</v>
      </c>
      <c r="E13" s="69">
        <v>24.806771089008464</v>
      </c>
      <c r="F13" s="69">
        <v>13.626118198435019</v>
      </c>
      <c r="G13" s="155"/>
      <c r="H13" s="155"/>
    </row>
    <row r="14" spans="1:11" ht="16" x14ac:dyDescent="0.35">
      <c r="A14" s="47" t="s">
        <v>15</v>
      </c>
      <c r="B14" s="69">
        <v>4.9181067621128935</v>
      </c>
      <c r="C14" s="71">
        <v>5.3446873045354106</v>
      </c>
      <c r="D14" s="69">
        <v>4.9605815984899699</v>
      </c>
      <c r="E14" s="69">
        <v>5.5760147422577839</v>
      </c>
      <c r="F14" s="69">
        <v>5.3725141958635572</v>
      </c>
      <c r="G14" s="155"/>
      <c r="H14" s="155"/>
    </row>
    <row r="15" spans="1:11" ht="16" x14ac:dyDescent="0.35">
      <c r="A15" s="20" t="s">
        <v>325</v>
      </c>
      <c r="B15" s="69">
        <v>3.9426687162023173</v>
      </c>
      <c r="C15" s="71">
        <v>4.7323791080085709</v>
      </c>
      <c r="D15" s="69">
        <v>1.1581479631181526</v>
      </c>
      <c r="E15" s="69">
        <v>3.4382029035423964</v>
      </c>
      <c r="F15" s="69">
        <v>7.2802077723485379</v>
      </c>
      <c r="G15" s="155"/>
      <c r="H15" s="155"/>
    </row>
    <row r="16" spans="1:11" ht="16" x14ac:dyDescent="0.35">
      <c r="A16" s="20" t="s">
        <v>83</v>
      </c>
      <c r="B16" s="69">
        <v>2.3638189012620581</v>
      </c>
      <c r="C16" s="71">
        <v>2.7208149820759386</v>
      </c>
      <c r="D16" s="69">
        <v>1.1479824746741212</v>
      </c>
      <c r="E16" s="69">
        <v>1.9401228456147934</v>
      </c>
      <c r="F16" s="69">
        <v>3.9822283535783356</v>
      </c>
      <c r="G16" s="155"/>
      <c r="H16" s="155"/>
    </row>
    <row r="17" spans="1:8" ht="16" x14ac:dyDescent="0.35">
      <c r="A17" s="20" t="s">
        <v>84</v>
      </c>
      <c r="B17" s="69">
        <v>1.9557575940695873</v>
      </c>
      <c r="C17" s="71">
        <v>1.978303006049795</v>
      </c>
      <c r="D17" s="69">
        <v>2.0620118062286159</v>
      </c>
      <c r="E17" s="69">
        <v>1.9565407983850331</v>
      </c>
      <c r="F17" s="69">
        <v>1.9532120997977676</v>
      </c>
      <c r="G17" s="155"/>
      <c r="H17" s="155"/>
    </row>
    <row r="18" spans="1:8" ht="16" x14ac:dyDescent="0.35">
      <c r="A18" s="20" t="s">
        <v>85</v>
      </c>
      <c r="B18" s="69">
        <v>4.9067543686920123</v>
      </c>
      <c r="C18" s="71">
        <v>5.4902061499748926</v>
      </c>
      <c r="D18" s="69">
        <v>3.6415150770839766</v>
      </c>
      <c r="E18" s="69">
        <v>4.7823125184927227</v>
      </c>
      <c r="F18" s="69">
        <v>6.833586854632415</v>
      </c>
      <c r="G18" s="155"/>
      <c r="H18" s="155"/>
    </row>
    <row r="19" spans="1:8" ht="16" x14ac:dyDescent="0.35">
      <c r="A19" s="20" t="s">
        <v>86</v>
      </c>
      <c r="B19" s="69">
        <v>5.7316202977098767</v>
      </c>
      <c r="C19" s="71">
        <v>6.3349052819588625</v>
      </c>
      <c r="D19" s="69">
        <v>3.7898911880950106</v>
      </c>
      <c r="E19" s="69">
        <v>5.5228965940301071</v>
      </c>
      <c r="F19" s="69">
        <v>8.0763564832341022</v>
      </c>
      <c r="G19" s="155"/>
      <c r="H19" s="155"/>
    </row>
    <row r="20" spans="1:8" ht="16" x14ac:dyDescent="0.35">
      <c r="A20" s="20" t="s">
        <v>14</v>
      </c>
      <c r="B20" s="69">
        <v>4.1710566684382266</v>
      </c>
      <c r="C20" s="71">
        <v>4.5972143254526427</v>
      </c>
      <c r="D20" s="69">
        <v>3.8339416380191471</v>
      </c>
      <c r="E20" s="69">
        <v>4.8969780697024996</v>
      </c>
      <c r="F20" s="69">
        <v>4.7587064311118343</v>
      </c>
      <c r="G20" s="155"/>
      <c r="H20" s="155"/>
    </row>
    <row r="21" spans="1:8" ht="32" x14ac:dyDescent="0.35">
      <c r="A21" s="20" t="s">
        <v>312</v>
      </c>
      <c r="B21" s="69">
        <v>0.81166193129585329</v>
      </c>
      <c r="C21" s="71">
        <v>0.84954202708737925</v>
      </c>
      <c r="D21" s="69">
        <v>0.97537614642098858</v>
      </c>
      <c r="E21" s="69">
        <v>0.95475037810665786</v>
      </c>
      <c r="F21" s="69">
        <v>0.72023438800218742</v>
      </c>
      <c r="G21" s="155"/>
      <c r="H21" s="155"/>
    </row>
    <row r="22" spans="1:8" ht="16" x14ac:dyDescent="0.35">
      <c r="A22" s="47" t="s">
        <v>87</v>
      </c>
      <c r="B22" s="69">
        <v>2.8510329412261282</v>
      </c>
      <c r="C22" s="71">
        <v>3.2131865386276042</v>
      </c>
      <c r="D22" s="69">
        <v>1.912113413696322</v>
      </c>
      <c r="E22" s="69">
        <v>2.9878726173349026</v>
      </c>
      <c r="F22" s="69">
        <v>3.9774149660407341</v>
      </c>
      <c r="G22" s="155"/>
      <c r="H22" s="155"/>
    </row>
    <row r="23" spans="1:8" ht="32" x14ac:dyDescent="0.35">
      <c r="A23" s="47" t="s">
        <v>88</v>
      </c>
      <c r="B23" s="69">
        <v>2.5092667482922359</v>
      </c>
      <c r="C23" s="71">
        <v>2.7017249986748464</v>
      </c>
      <c r="D23" s="69">
        <v>2.8218896206944755</v>
      </c>
      <c r="E23" s="69">
        <v>2.9795737731205354</v>
      </c>
      <c r="F23" s="69">
        <v>2.4604500176693684</v>
      </c>
      <c r="G23" s="155"/>
      <c r="H23" s="155"/>
    </row>
    <row r="24" spans="1:8" ht="16" x14ac:dyDescent="0.35">
      <c r="A24" s="47" t="s">
        <v>89</v>
      </c>
      <c r="B24" s="69">
        <v>3.1835087546199436</v>
      </c>
      <c r="C24" s="71">
        <v>3.5878098672908485</v>
      </c>
      <c r="D24" s="69">
        <v>2.3519602598247529</v>
      </c>
      <c r="E24" s="69">
        <v>3.2462787607386137</v>
      </c>
      <c r="F24" s="69">
        <v>4.3984043284996339</v>
      </c>
      <c r="G24" s="155"/>
      <c r="H24" s="155"/>
    </row>
    <row r="25" spans="1:8" ht="16" x14ac:dyDescent="0.35">
      <c r="A25" s="47" t="s">
        <v>90</v>
      </c>
      <c r="B25" s="69">
        <v>0.83940682416827828</v>
      </c>
      <c r="C25" s="71">
        <v>0.68683123964840331</v>
      </c>
      <c r="D25" s="69">
        <v>1.2266857208714697</v>
      </c>
      <c r="E25" s="69">
        <v>0.85576495810382425</v>
      </c>
      <c r="F25" s="69">
        <v>0.31962951927627425</v>
      </c>
      <c r="G25" s="155"/>
      <c r="H25" s="155"/>
    </row>
    <row r="26" spans="1:8" ht="16" x14ac:dyDescent="0.35">
      <c r="A26" s="47" t="s">
        <v>91</v>
      </c>
      <c r="B26" s="69">
        <v>3.0631125578423637</v>
      </c>
      <c r="C26" s="71">
        <v>3.4315726586029327</v>
      </c>
      <c r="D26" s="69">
        <v>2.5571963097206272</v>
      </c>
      <c r="E26" s="69">
        <v>3.3230892623587591</v>
      </c>
      <c r="F26" s="69">
        <v>3.9166532911961163</v>
      </c>
      <c r="G26" s="155"/>
      <c r="H26" s="155"/>
    </row>
    <row r="27" spans="1:8" ht="32" x14ac:dyDescent="0.35">
      <c r="A27" s="47" t="s">
        <v>92</v>
      </c>
      <c r="B27" s="69">
        <v>5.7094204938593327</v>
      </c>
      <c r="C27" s="71">
        <v>4.471108345015069</v>
      </c>
      <c r="D27" s="69">
        <v>5.2390959357397584</v>
      </c>
      <c r="E27" s="69">
        <v>3.6370105667973456</v>
      </c>
      <c r="F27" s="69">
        <v>4.6622247810008925</v>
      </c>
      <c r="G27" s="155"/>
      <c r="H27" s="155"/>
    </row>
    <row r="28" spans="1:8" ht="16" x14ac:dyDescent="0.35">
      <c r="A28" s="47" t="s">
        <v>93</v>
      </c>
      <c r="B28" s="69">
        <v>11.389212132510686</v>
      </c>
      <c r="C28" s="71">
        <v>11.664663971800335</v>
      </c>
      <c r="D28" s="69">
        <v>9.7749605064744216</v>
      </c>
      <c r="E28" s="69">
        <v>11.25424874057488</v>
      </c>
      <c r="F28" s="69">
        <v>12.829871404046367</v>
      </c>
      <c r="G28" s="155"/>
      <c r="H28" s="155"/>
    </row>
    <row r="29" spans="1:8" ht="16" x14ac:dyDescent="0.35">
      <c r="A29" s="47" t="s">
        <v>94</v>
      </c>
      <c r="B29" s="69">
        <v>0.74646094685157927</v>
      </c>
      <c r="C29" s="71">
        <v>0.21353611117959737</v>
      </c>
      <c r="D29" s="69">
        <v>0.44009054865055813</v>
      </c>
      <c r="E29" s="69">
        <v>0.25926434392706155</v>
      </c>
      <c r="F29" s="69">
        <v>7.6148998775767085E-2</v>
      </c>
      <c r="G29" s="155"/>
      <c r="H29" s="155"/>
    </row>
    <row r="30" spans="1:8" ht="16" x14ac:dyDescent="0.35">
      <c r="A30" s="47" t="s">
        <v>95</v>
      </c>
      <c r="B30" s="69">
        <v>0.77416375780806945</v>
      </c>
      <c r="C30" s="71">
        <v>0.20386019654931092</v>
      </c>
      <c r="D30" s="69">
        <v>0.4823248992396254</v>
      </c>
      <c r="E30" s="69">
        <v>0.2515619164909782</v>
      </c>
      <c r="F30" s="69">
        <v>4.0641055770843426E-2</v>
      </c>
      <c r="G30" s="155"/>
      <c r="H30" s="155"/>
    </row>
    <row r="31" spans="1:8" ht="16" x14ac:dyDescent="0.35">
      <c r="A31" s="40" t="s">
        <v>96</v>
      </c>
      <c r="B31" s="82">
        <v>2.3149683343533929</v>
      </c>
      <c r="C31" s="74">
        <v>1.7692721917808023</v>
      </c>
      <c r="D31" s="82">
        <v>1.3536324751607984</v>
      </c>
      <c r="E31" s="82">
        <v>1.60447471276738</v>
      </c>
      <c r="F31" s="82">
        <v>2.0750502938788853</v>
      </c>
      <c r="G31" s="155"/>
      <c r="H31" s="155"/>
    </row>
    <row r="32" spans="1:8" ht="14" x14ac:dyDescent="0.3">
      <c r="A32" s="25" t="s">
        <v>57</v>
      </c>
      <c r="G32" s="155"/>
      <c r="H32" s="155"/>
    </row>
    <row r="33" spans="1:8" ht="14" x14ac:dyDescent="0.3">
      <c r="A33" s="25" t="s">
        <v>335</v>
      </c>
      <c r="G33" s="155"/>
      <c r="H33" s="155"/>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topLeftCell="A4">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33"/>
  <sheetViews>
    <sheetView rightToLeft="1" zoomScaleNormal="100" workbookViewId="0"/>
  </sheetViews>
  <sheetFormatPr defaultColWidth="9.1796875" defaultRowHeight="12.5" x14ac:dyDescent="0.25"/>
  <cols>
    <col min="1" max="1" width="29.54296875" customWidth="1"/>
    <col min="2" max="2" width="12.453125" customWidth="1"/>
    <col min="3" max="6" width="11.1796875" customWidth="1"/>
  </cols>
  <sheetData>
    <row r="1" spans="1:6" ht="17.25" customHeight="1" x14ac:dyDescent="0.25"/>
    <row r="2" spans="1:6" ht="16" x14ac:dyDescent="0.35">
      <c r="A2" s="15" t="s">
        <v>390</v>
      </c>
    </row>
    <row r="3" spans="1:6" x14ac:dyDescent="0.25">
      <c r="A3" s="8"/>
      <c r="B3" s="8"/>
      <c r="C3" s="8"/>
      <c r="D3" s="8"/>
      <c r="E3" s="8"/>
      <c r="F3" s="8"/>
    </row>
    <row r="4" spans="1:6" s="21" customFormat="1" ht="16" x14ac:dyDescent="0.35">
      <c r="A4" s="20"/>
      <c r="B4" s="47" t="s">
        <v>99</v>
      </c>
      <c r="C4" s="125" t="s">
        <v>100</v>
      </c>
      <c r="D4" s="125"/>
      <c r="E4" s="125"/>
      <c r="F4" s="125"/>
    </row>
    <row r="5" spans="1:6" s="21" customFormat="1" ht="16" x14ac:dyDescent="0.35">
      <c r="A5" s="31" t="s">
        <v>78</v>
      </c>
      <c r="B5" s="40" t="s">
        <v>104</v>
      </c>
      <c r="C5" s="38" t="s">
        <v>63</v>
      </c>
      <c r="D5" s="40" t="s">
        <v>60</v>
      </c>
      <c r="E5" s="40" t="s">
        <v>97</v>
      </c>
      <c r="F5" s="40" t="s">
        <v>98</v>
      </c>
    </row>
    <row r="6" spans="1:6" s="21" customFormat="1" ht="16" x14ac:dyDescent="0.35">
      <c r="A6" s="20"/>
      <c r="B6" s="47"/>
      <c r="C6" s="32"/>
      <c r="D6" s="47"/>
      <c r="E6" s="47"/>
      <c r="F6" s="47"/>
    </row>
    <row r="7" spans="1:6" ht="32" x14ac:dyDescent="0.35">
      <c r="A7" s="48" t="s">
        <v>102</v>
      </c>
      <c r="B7" s="120">
        <v>25775</v>
      </c>
      <c r="C7" s="104">
        <v>20195</v>
      </c>
      <c r="D7" s="120">
        <v>5546</v>
      </c>
      <c r="E7" s="120">
        <v>6797</v>
      </c>
      <c r="F7" s="120">
        <v>7852</v>
      </c>
    </row>
    <row r="8" spans="1:6" ht="16" x14ac:dyDescent="0.35">
      <c r="A8" s="18"/>
      <c r="B8" s="62"/>
      <c r="C8" s="62"/>
      <c r="D8" s="62"/>
      <c r="E8" s="62"/>
      <c r="F8" s="62"/>
    </row>
    <row r="9" spans="1:6" ht="16" x14ac:dyDescent="0.35">
      <c r="A9" s="48" t="s">
        <v>73</v>
      </c>
      <c r="B9" s="126">
        <v>100</v>
      </c>
      <c r="C9" s="71">
        <v>100</v>
      </c>
      <c r="D9" s="126">
        <v>100</v>
      </c>
      <c r="E9" s="126">
        <v>100</v>
      </c>
      <c r="F9" s="126">
        <v>100</v>
      </c>
    </row>
    <row r="10" spans="1:6" ht="9.25" customHeight="1" x14ac:dyDescent="0.35">
      <c r="A10" s="18"/>
      <c r="B10" s="68"/>
      <c r="C10" s="68"/>
      <c r="D10" s="68"/>
      <c r="E10" s="68"/>
      <c r="F10" s="68"/>
    </row>
    <row r="11" spans="1:6" ht="16" x14ac:dyDescent="0.35">
      <c r="A11" s="47" t="s">
        <v>82</v>
      </c>
      <c r="B11" s="69">
        <v>4.5323221379559415</v>
      </c>
      <c r="C11" s="71">
        <v>4.9419631767279171</v>
      </c>
      <c r="D11" s="69">
        <v>4.8680572448096955</v>
      </c>
      <c r="E11" s="69">
        <v>4.9419631767279171</v>
      </c>
      <c r="F11" s="69">
        <v>4.7999627393882767</v>
      </c>
    </row>
    <row r="12" spans="1:6" ht="16" x14ac:dyDescent="0.35">
      <c r="A12" s="20" t="s">
        <v>349</v>
      </c>
      <c r="B12" s="69">
        <v>10.220296135789095</v>
      </c>
      <c r="C12" s="71">
        <v>10.50789935202889</v>
      </c>
      <c r="D12" s="69">
        <v>9.5482406203639325</v>
      </c>
      <c r="E12" s="69">
        <v>10.50789935202889</v>
      </c>
      <c r="F12" s="69">
        <v>8.6640424916077752</v>
      </c>
    </row>
    <row r="13" spans="1:6" ht="16" x14ac:dyDescent="0.35">
      <c r="A13" s="47" t="s">
        <v>12</v>
      </c>
      <c r="B13" s="69">
        <v>23.058866016612498</v>
      </c>
      <c r="C13" s="71">
        <v>23.124423223559152</v>
      </c>
      <c r="D13" s="69">
        <v>21.558953295745738</v>
      </c>
      <c r="E13" s="69">
        <v>23.124423223559152</v>
      </c>
      <c r="F13" s="69">
        <v>20.116580569771411</v>
      </c>
    </row>
    <row r="14" spans="1:6" ht="16" x14ac:dyDescent="0.35">
      <c r="A14" s="47" t="s">
        <v>15</v>
      </c>
      <c r="B14" s="69">
        <v>4.821235102925244</v>
      </c>
      <c r="C14" s="71">
        <v>5.278326884577865</v>
      </c>
      <c r="D14" s="69">
        <v>5.3446873045354106</v>
      </c>
      <c r="E14" s="69">
        <v>5.278326884577865</v>
      </c>
      <c r="F14" s="69">
        <v>5.4058296223342976</v>
      </c>
    </row>
    <row r="15" spans="1:6" ht="16" x14ac:dyDescent="0.35">
      <c r="A15" s="20" t="s">
        <v>325</v>
      </c>
      <c r="B15" s="69">
        <v>2.7266161068977972</v>
      </c>
      <c r="C15" s="71">
        <v>3.4562572455371185</v>
      </c>
      <c r="D15" s="69">
        <v>4.7323791080085709</v>
      </c>
      <c r="E15" s="69">
        <v>3.4562572455371185</v>
      </c>
      <c r="F15" s="69">
        <v>5.9081560020555468</v>
      </c>
    </row>
    <row r="16" spans="1:6" ht="16" x14ac:dyDescent="0.35">
      <c r="A16" s="20" t="s">
        <v>83</v>
      </c>
      <c r="B16" s="69">
        <v>1.6070783676417482</v>
      </c>
      <c r="C16" s="71">
        <v>1.8863526868893352</v>
      </c>
      <c r="D16" s="69">
        <v>2.7208149820759386</v>
      </c>
      <c r="E16" s="69">
        <v>1.8863526868893352</v>
      </c>
      <c r="F16" s="69">
        <v>3.4896612141541556</v>
      </c>
    </row>
    <row r="17" spans="1:6" ht="16" x14ac:dyDescent="0.35">
      <c r="A17" s="20" t="s">
        <v>84</v>
      </c>
      <c r="B17" s="69">
        <v>2.0946189960274468</v>
      </c>
      <c r="C17" s="71">
        <v>2.0112248429444515</v>
      </c>
      <c r="D17" s="69">
        <v>1.978303006049795</v>
      </c>
      <c r="E17" s="69">
        <v>2.0112248429444515</v>
      </c>
      <c r="F17" s="69">
        <v>1.9479699036489373</v>
      </c>
    </row>
    <row r="18" spans="1:6" ht="16" x14ac:dyDescent="0.35">
      <c r="A18" s="20" t="s">
        <v>85</v>
      </c>
      <c r="B18" s="69">
        <v>5.7240881184543158</v>
      </c>
      <c r="C18" s="71">
        <v>6.5906822963699607</v>
      </c>
      <c r="D18" s="69">
        <v>5.4902061499748926</v>
      </c>
      <c r="E18" s="69">
        <v>6.5906822963699607</v>
      </c>
      <c r="F18" s="69">
        <v>4.4762634667304697</v>
      </c>
    </row>
    <row r="19" spans="1:6" ht="16" x14ac:dyDescent="0.35">
      <c r="A19" s="20" t="s">
        <v>86</v>
      </c>
      <c r="B19" s="69">
        <v>4.9656915854098953</v>
      </c>
      <c r="C19" s="71">
        <v>5.4808153777582849</v>
      </c>
      <c r="D19" s="69">
        <v>6.3349052819588625</v>
      </c>
      <c r="E19" s="69">
        <v>5.4808153777582849</v>
      </c>
      <c r="F19" s="69">
        <v>7.1218357502238359</v>
      </c>
    </row>
    <row r="20" spans="1:6" ht="16" x14ac:dyDescent="0.35">
      <c r="A20" s="20" t="s">
        <v>14</v>
      </c>
      <c r="B20" s="69">
        <v>3.9364391477067535</v>
      </c>
      <c r="C20" s="71">
        <v>4.4416088381763554</v>
      </c>
      <c r="D20" s="69">
        <v>4.5972143254526427</v>
      </c>
      <c r="E20" s="69">
        <v>4.4416088381763554</v>
      </c>
      <c r="F20" s="69">
        <v>4.7405841257098436</v>
      </c>
    </row>
    <row r="21" spans="1:6" ht="32" x14ac:dyDescent="0.35">
      <c r="A21" s="20" t="s">
        <v>312</v>
      </c>
      <c r="B21" s="69">
        <v>0.93896713615023497</v>
      </c>
      <c r="C21" s="71">
        <v>0.97967900260465379</v>
      </c>
      <c r="D21" s="69">
        <v>0.84954202708737925</v>
      </c>
      <c r="E21" s="69">
        <v>0.97967900260465379</v>
      </c>
      <c r="F21" s="69">
        <v>0.72963807953018378</v>
      </c>
    </row>
    <row r="22" spans="1:6" ht="16" x14ac:dyDescent="0.35">
      <c r="A22" s="20" t="s">
        <v>87</v>
      </c>
      <c r="B22" s="69">
        <v>2.8710725893824489</v>
      </c>
      <c r="C22" s="71">
        <v>3.3677405105482929</v>
      </c>
      <c r="D22" s="69">
        <v>3.2131865386276042</v>
      </c>
      <c r="E22" s="69">
        <v>3.3677405105482929</v>
      </c>
      <c r="F22" s="69">
        <v>3.0707855701843605</v>
      </c>
    </row>
    <row r="23" spans="1:6" ht="32" x14ac:dyDescent="0.35">
      <c r="A23" s="20" t="s">
        <v>88</v>
      </c>
      <c r="B23" s="69">
        <v>2.6905019862766344</v>
      </c>
      <c r="C23" s="71">
        <v>2.9406425550001556</v>
      </c>
      <c r="D23" s="69">
        <v>2.7017249986748464</v>
      </c>
      <c r="E23" s="69">
        <v>2.9406425550001556</v>
      </c>
      <c r="F23" s="69">
        <v>2.4815941862731052</v>
      </c>
    </row>
    <row r="24" spans="1:6" ht="16" x14ac:dyDescent="0.35">
      <c r="A24" s="47" t="s">
        <v>89</v>
      </c>
      <c r="B24" s="69">
        <v>3.0697002527988446</v>
      </c>
      <c r="C24" s="71">
        <v>3.6344231585250895</v>
      </c>
      <c r="D24" s="69">
        <v>3.5878098672908485</v>
      </c>
      <c r="E24" s="69">
        <v>3.6344231585250895</v>
      </c>
      <c r="F24" s="69">
        <v>3.5448619072249032</v>
      </c>
    </row>
    <row r="25" spans="1:6" ht="16" x14ac:dyDescent="0.35">
      <c r="A25" s="47" t="s">
        <v>90</v>
      </c>
      <c r="B25" s="69">
        <v>0.93896713615023497</v>
      </c>
      <c r="C25" s="71">
        <v>0.75831638992057582</v>
      </c>
      <c r="D25" s="69">
        <v>0.68683123964840331</v>
      </c>
      <c r="E25" s="69">
        <v>0.75831638992057582</v>
      </c>
      <c r="F25" s="69">
        <v>0.62096716316066392</v>
      </c>
    </row>
    <row r="26" spans="1:6" ht="16" x14ac:dyDescent="0.35">
      <c r="A26" s="47" t="s">
        <v>91</v>
      </c>
      <c r="B26" s="69">
        <v>3.1419284940411698</v>
      </c>
      <c r="C26" s="71">
        <v>3.6596389479915796</v>
      </c>
      <c r="D26" s="69">
        <v>3.4315726586029327</v>
      </c>
      <c r="E26" s="69">
        <v>3.6596389479915796</v>
      </c>
      <c r="F26" s="69">
        <v>3.2214398482027824</v>
      </c>
    </row>
    <row r="27" spans="1:6" ht="32" x14ac:dyDescent="0.35">
      <c r="A27" s="47" t="s">
        <v>92</v>
      </c>
      <c r="B27" s="69">
        <v>6.5547128927410618</v>
      </c>
      <c r="C27" s="71">
        <v>4.5508200094309821</v>
      </c>
      <c r="D27" s="69">
        <v>4.471108345015069</v>
      </c>
      <c r="E27" s="69">
        <v>4.5508200094309821</v>
      </c>
      <c r="F27" s="69">
        <v>4.3976646277945628</v>
      </c>
    </row>
    <row r="28" spans="1:6" ht="16" x14ac:dyDescent="0.35">
      <c r="A28" s="47" t="s">
        <v>93</v>
      </c>
      <c r="B28" s="69">
        <v>9.9494402311303727</v>
      </c>
      <c r="C28" s="71">
        <v>10.008058993600439</v>
      </c>
      <c r="D28" s="69">
        <v>11.664663971800335</v>
      </c>
      <c r="E28" s="69">
        <v>10.008058993600439</v>
      </c>
      <c r="F28" s="69">
        <v>13.191005548739037</v>
      </c>
    </row>
    <row r="29" spans="1:6" ht="16" x14ac:dyDescent="0.35">
      <c r="A29" s="47" t="s">
        <v>94</v>
      </c>
      <c r="B29" s="69">
        <v>1.1375947995666305</v>
      </c>
      <c r="C29" s="71">
        <v>0.28262170708228446</v>
      </c>
      <c r="D29" s="69">
        <v>0.21353611117959737</v>
      </c>
      <c r="E29" s="69">
        <v>0.28262170708228446</v>
      </c>
      <c r="F29" s="167">
        <v>0.14988290550805602</v>
      </c>
    </row>
    <row r="30" spans="1:6" ht="16" x14ac:dyDescent="0.35">
      <c r="A30" s="47" t="s">
        <v>95</v>
      </c>
      <c r="B30" s="69">
        <v>1.1556518598772123</v>
      </c>
      <c r="C30" s="71">
        <v>0.30687276674771102</v>
      </c>
      <c r="D30" s="69">
        <v>0.20386019654931092</v>
      </c>
      <c r="E30" s="69">
        <v>0.30687276674771102</v>
      </c>
      <c r="F30" s="167">
        <v>0.10894778779149907</v>
      </c>
    </row>
    <row r="31" spans="1:6" ht="16" x14ac:dyDescent="0.35">
      <c r="A31" s="40" t="s">
        <v>96</v>
      </c>
      <c r="B31" s="82">
        <v>2.7266161068977972</v>
      </c>
      <c r="C31" s="74">
        <v>1.7674733785174614</v>
      </c>
      <c r="D31" s="82">
        <v>1.7692721917808023</v>
      </c>
      <c r="E31" s="82">
        <v>1.7674733785174614</v>
      </c>
      <c r="F31" s="82">
        <v>1.7709295594146783</v>
      </c>
    </row>
    <row r="32" spans="1:6" ht="14" x14ac:dyDescent="0.3">
      <c r="A32" s="25" t="s">
        <v>57</v>
      </c>
    </row>
    <row r="33" spans="1:1" ht="14" x14ac:dyDescent="0.3">
      <c r="A33" s="25" t="s">
        <v>335</v>
      </c>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F33"/>
  <sheetViews>
    <sheetView rightToLeft="1" zoomScaleNormal="100" workbookViewId="0"/>
  </sheetViews>
  <sheetFormatPr defaultColWidth="9.1796875" defaultRowHeight="12.5" x14ac:dyDescent="0.25"/>
  <cols>
    <col min="1" max="1" width="29.54296875" customWidth="1"/>
    <col min="2" max="2" width="12.453125" customWidth="1"/>
    <col min="3" max="6" width="11.1796875" customWidth="1"/>
  </cols>
  <sheetData>
    <row r="1" spans="1:6" ht="17.25" customHeight="1" x14ac:dyDescent="0.25"/>
    <row r="2" spans="1:6" ht="16" x14ac:dyDescent="0.35">
      <c r="A2" s="15" t="s">
        <v>391</v>
      </c>
    </row>
    <row r="3" spans="1:6" x14ac:dyDescent="0.25">
      <c r="A3" s="8"/>
      <c r="B3" s="8"/>
      <c r="C3" s="8"/>
      <c r="D3" s="8"/>
      <c r="E3" s="8"/>
      <c r="F3" s="8"/>
    </row>
    <row r="4" spans="1:6" s="21" customFormat="1" ht="16" x14ac:dyDescent="0.35">
      <c r="A4" s="20"/>
      <c r="B4" s="47" t="s">
        <v>99</v>
      </c>
      <c r="C4" s="125" t="s">
        <v>100</v>
      </c>
      <c r="D4" s="125"/>
      <c r="E4" s="125"/>
      <c r="F4" s="125"/>
    </row>
    <row r="5" spans="1:6" s="21" customFormat="1" ht="16" x14ac:dyDescent="0.35">
      <c r="A5" s="31" t="s">
        <v>78</v>
      </c>
      <c r="B5" s="40" t="s">
        <v>105</v>
      </c>
      <c r="C5" s="38" t="s">
        <v>63</v>
      </c>
      <c r="D5" s="40" t="s">
        <v>60</v>
      </c>
      <c r="E5" s="40" t="s">
        <v>97</v>
      </c>
      <c r="F5" s="40" t="s">
        <v>98</v>
      </c>
    </row>
    <row r="6" spans="1:6" s="21" customFormat="1" ht="16" x14ac:dyDescent="0.35">
      <c r="A6" s="20"/>
      <c r="B6" s="67"/>
      <c r="C6" s="70"/>
      <c r="D6" s="67"/>
      <c r="E6" s="67"/>
      <c r="F6" s="67"/>
    </row>
    <row r="7" spans="1:6" ht="32" x14ac:dyDescent="0.35">
      <c r="A7" s="48" t="s">
        <v>102</v>
      </c>
      <c r="B7" s="120">
        <v>24997</v>
      </c>
      <c r="C7" s="104">
        <v>21917</v>
      </c>
      <c r="D7" s="120">
        <v>3765</v>
      </c>
      <c r="E7" s="120">
        <v>6292</v>
      </c>
      <c r="F7" s="120">
        <v>11860</v>
      </c>
    </row>
    <row r="8" spans="1:6" ht="17.25" customHeight="1" x14ac:dyDescent="0.35">
      <c r="A8" s="18"/>
      <c r="B8" s="68"/>
      <c r="C8" s="68"/>
      <c r="D8" s="68"/>
      <c r="E8" s="68"/>
      <c r="F8" s="68"/>
    </row>
    <row r="9" spans="1:6" ht="16" x14ac:dyDescent="0.35">
      <c r="A9" s="48" t="s">
        <v>73</v>
      </c>
      <c r="B9" s="126">
        <v>100</v>
      </c>
      <c r="C9" s="71">
        <v>100</v>
      </c>
      <c r="D9" s="126">
        <v>100</v>
      </c>
      <c r="E9" s="126">
        <v>100</v>
      </c>
      <c r="F9" s="126">
        <v>100</v>
      </c>
    </row>
    <row r="10" spans="1:6" ht="9.25" customHeight="1" x14ac:dyDescent="0.35">
      <c r="A10" s="18"/>
      <c r="B10" s="68"/>
      <c r="C10" s="68"/>
      <c r="D10" s="68"/>
      <c r="E10" s="68"/>
      <c r="F10" s="68"/>
    </row>
    <row r="11" spans="1:6" ht="16" x14ac:dyDescent="0.35">
      <c r="A11" s="47" t="s">
        <v>82</v>
      </c>
      <c r="B11" s="69">
        <v>4.6226415094339623</v>
      </c>
      <c r="C11" s="71">
        <v>4.7999627393882767</v>
      </c>
      <c r="D11" s="69">
        <v>4.5765930606746101</v>
      </c>
      <c r="E11" s="69">
        <v>4.5323221379559415</v>
      </c>
      <c r="F11" s="69">
        <v>4.6226415094339623</v>
      </c>
    </row>
    <row r="12" spans="1:6" ht="16" x14ac:dyDescent="0.35">
      <c r="A12" s="20" t="s">
        <v>349</v>
      </c>
      <c r="B12" s="69">
        <v>8.6603773584905657</v>
      </c>
      <c r="C12" s="71">
        <v>8.6640424916077752</v>
      </c>
      <c r="D12" s="69">
        <v>9.4556867003260674</v>
      </c>
      <c r="E12" s="69">
        <v>10.220296135789095</v>
      </c>
      <c r="F12" s="69">
        <v>8.6603773584905657</v>
      </c>
    </row>
    <row r="13" spans="1:6" ht="16" x14ac:dyDescent="0.35">
      <c r="A13" s="47" t="s">
        <v>12</v>
      </c>
      <c r="B13" s="69">
        <v>22.566037735849058</v>
      </c>
      <c r="C13" s="71">
        <v>20.116580569771411</v>
      </c>
      <c r="D13" s="69">
        <v>22.817301417853489</v>
      </c>
      <c r="E13" s="69">
        <v>23.058866016612498</v>
      </c>
      <c r="F13" s="69">
        <v>22.566037735849058</v>
      </c>
    </row>
    <row r="14" spans="1:6" ht="16" x14ac:dyDescent="0.35">
      <c r="A14" s="47" t="s">
        <v>15</v>
      </c>
      <c r="B14" s="69">
        <v>5.0188679245283021</v>
      </c>
      <c r="C14" s="71">
        <v>5.4058296223342976</v>
      </c>
      <c r="D14" s="69">
        <v>4.9181067621128935</v>
      </c>
      <c r="E14" s="69">
        <v>4.821235102925244</v>
      </c>
      <c r="F14" s="69">
        <v>5.0188679245283021</v>
      </c>
    </row>
    <row r="15" spans="1:6" ht="16" x14ac:dyDescent="0.35">
      <c r="A15" s="20" t="s">
        <v>325</v>
      </c>
      <c r="B15" s="69">
        <v>5.2075471698113214</v>
      </c>
      <c r="C15" s="71">
        <v>5.9081560020555468</v>
      </c>
      <c r="D15" s="69">
        <v>3.9426687162023173</v>
      </c>
      <c r="E15" s="69">
        <v>2.7266161068977972</v>
      </c>
      <c r="F15" s="69">
        <v>5.2075471698113214</v>
      </c>
    </row>
    <row r="16" spans="1:6" ht="16" x14ac:dyDescent="0.35">
      <c r="A16" s="20" t="s">
        <v>83</v>
      </c>
      <c r="B16" s="69">
        <v>3.1509433962264146</v>
      </c>
      <c r="C16" s="71">
        <v>3.4896612141541556</v>
      </c>
      <c r="D16" s="69">
        <v>2.3638189012620581</v>
      </c>
      <c r="E16" s="69">
        <v>1.6070783676417482</v>
      </c>
      <c r="F16" s="69">
        <v>3.1509433962264146</v>
      </c>
    </row>
    <row r="17" spans="1:6" ht="16" x14ac:dyDescent="0.35">
      <c r="A17" s="20" t="s">
        <v>84</v>
      </c>
      <c r="B17" s="69">
        <v>1.8113207547169812</v>
      </c>
      <c r="C17" s="71">
        <v>1.9479699036489373</v>
      </c>
      <c r="D17" s="69">
        <v>1.9557575940695873</v>
      </c>
      <c r="E17" s="69">
        <v>2.0946189960274468</v>
      </c>
      <c r="F17" s="69">
        <v>1.8113207547169812</v>
      </c>
    </row>
    <row r="18" spans="1:6" ht="16" x14ac:dyDescent="0.35">
      <c r="A18" s="20" t="s">
        <v>85</v>
      </c>
      <c r="B18" s="69">
        <v>4.0566037735849054</v>
      </c>
      <c r="C18" s="71">
        <v>4.4762634667304697</v>
      </c>
      <c r="D18" s="69">
        <v>4.9067543686920123</v>
      </c>
      <c r="E18" s="69">
        <v>5.7240881184543158</v>
      </c>
      <c r="F18" s="69">
        <v>4.0566037735849054</v>
      </c>
    </row>
    <row r="19" spans="1:6" ht="16" x14ac:dyDescent="0.35">
      <c r="A19" s="20" t="s">
        <v>86</v>
      </c>
      <c r="B19" s="69">
        <v>6.5283018867924536</v>
      </c>
      <c r="C19" s="71">
        <v>7.1218357502238359</v>
      </c>
      <c r="D19" s="69">
        <v>5.7316202977098767</v>
      </c>
      <c r="E19" s="69">
        <v>4.9656915854098953</v>
      </c>
      <c r="F19" s="69">
        <v>6.5283018867924536</v>
      </c>
    </row>
    <row r="20" spans="1:6" ht="16" x14ac:dyDescent="0.35">
      <c r="A20" s="20" t="s">
        <v>14</v>
      </c>
      <c r="B20" s="69">
        <v>4.415094339622641</v>
      </c>
      <c r="C20" s="71">
        <v>4.7405841257098436</v>
      </c>
      <c r="D20" s="69">
        <v>4.1710566684382266</v>
      </c>
      <c r="E20" s="69">
        <v>3.9364391477067535</v>
      </c>
      <c r="F20" s="69">
        <v>4.415094339622641</v>
      </c>
    </row>
    <row r="21" spans="1:6" ht="32" x14ac:dyDescent="0.35">
      <c r="A21" s="20" t="s">
        <v>312</v>
      </c>
      <c r="B21" s="69">
        <v>0.67924528301886788</v>
      </c>
      <c r="C21" s="71">
        <v>0.72963807953018378</v>
      </c>
      <c r="D21" s="69">
        <v>0.81166193129585329</v>
      </c>
      <c r="E21" s="69">
        <v>0.93896713615023497</v>
      </c>
      <c r="F21" s="69">
        <v>0.67924528301886788</v>
      </c>
    </row>
    <row r="22" spans="1:6" ht="16" x14ac:dyDescent="0.35">
      <c r="A22" s="47" t="s">
        <v>87</v>
      </c>
      <c r="B22" s="69">
        <v>2.8301886792452833</v>
      </c>
      <c r="C22" s="71">
        <v>3.0707855701843605</v>
      </c>
      <c r="D22" s="69">
        <v>2.8510329412261282</v>
      </c>
      <c r="E22" s="69">
        <v>2.8710725893824489</v>
      </c>
      <c r="F22" s="69">
        <v>2.8301886792452833</v>
      </c>
    </row>
    <row r="23" spans="1:6" ht="32" x14ac:dyDescent="0.35">
      <c r="A23" s="47" t="s">
        <v>106</v>
      </c>
      <c r="B23" s="69">
        <v>2.3207547169811322</v>
      </c>
      <c r="C23" s="71">
        <v>2.4815941862731052</v>
      </c>
      <c r="D23" s="69">
        <v>2.5092667482922359</v>
      </c>
      <c r="E23" s="69">
        <v>2.6905019862766344</v>
      </c>
      <c r="F23" s="69">
        <v>2.3207547169811322</v>
      </c>
    </row>
    <row r="24" spans="1:6" ht="16" x14ac:dyDescent="0.35">
      <c r="A24" s="47" t="s">
        <v>89</v>
      </c>
      <c r="B24" s="69">
        <v>3.3018867924528301</v>
      </c>
      <c r="C24" s="71">
        <v>3.5448619072249032</v>
      </c>
      <c r="D24" s="69">
        <v>3.1835087546199436</v>
      </c>
      <c r="E24" s="69">
        <v>3.0697002527988446</v>
      </c>
      <c r="F24" s="69">
        <v>3.3018867924528301</v>
      </c>
    </row>
    <row r="25" spans="1:6" ht="16" x14ac:dyDescent="0.35">
      <c r="A25" s="47" t="s">
        <v>90</v>
      </c>
      <c r="B25" s="69">
        <v>0.73584905660377353</v>
      </c>
      <c r="C25" s="71">
        <v>0.62096716316066392</v>
      </c>
      <c r="D25" s="69">
        <v>0.83940682416827828</v>
      </c>
      <c r="E25" s="69">
        <v>0.93896713615023497</v>
      </c>
      <c r="F25" s="69">
        <v>0.73584905660377353</v>
      </c>
    </row>
    <row r="26" spans="1:6" ht="16" x14ac:dyDescent="0.35">
      <c r="A26" s="47" t="s">
        <v>91</v>
      </c>
      <c r="B26" s="69">
        <v>2.9811320754716983</v>
      </c>
      <c r="C26" s="71">
        <v>3.2214398482027824</v>
      </c>
      <c r="D26" s="69">
        <v>3.0631125578423637</v>
      </c>
      <c r="E26" s="69">
        <v>3.1419284940411698</v>
      </c>
      <c r="F26" s="69">
        <v>2.9811320754716983</v>
      </c>
    </row>
    <row r="27" spans="1:6" ht="32" x14ac:dyDescent="0.35">
      <c r="A27" s="47" t="s">
        <v>92</v>
      </c>
      <c r="B27" s="69">
        <v>4.8301886792452837</v>
      </c>
      <c r="C27" s="71">
        <v>4.3976646277945628</v>
      </c>
      <c r="D27" s="69">
        <v>5.7094204938593327</v>
      </c>
      <c r="E27" s="69">
        <v>6.5547128927410618</v>
      </c>
      <c r="F27" s="69">
        <v>4.8301886792452837</v>
      </c>
    </row>
    <row r="28" spans="1:6" ht="16" x14ac:dyDescent="0.35">
      <c r="A28" s="47" t="s">
        <v>93</v>
      </c>
      <c r="B28" s="69">
        <v>12.886792452830187</v>
      </c>
      <c r="C28" s="71">
        <v>13.191005548739037</v>
      </c>
      <c r="D28" s="69">
        <v>11.389212132510686</v>
      </c>
      <c r="E28" s="69">
        <v>9.9494402311303727</v>
      </c>
      <c r="F28" s="69">
        <v>12.886792452830187</v>
      </c>
    </row>
    <row r="29" spans="1:6" ht="16" x14ac:dyDescent="0.35">
      <c r="A29" s="47" t="s">
        <v>94</v>
      </c>
      <c r="B29" s="69">
        <v>0.33962264150943394</v>
      </c>
      <c r="C29" s="71">
        <v>0.14988290550805602</v>
      </c>
      <c r="D29" s="167">
        <v>0.74646094685157927</v>
      </c>
      <c r="E29" s="167">
        <v>1.1375947995666305</v>
      </c>
      <c r="F29" s="167">
        <v>0.33962264150943394</v>
      </c>
    </row>
    <row r="30" spans="1:6" ht="16" x14ac:dyDescent="0.35">
      <c r="A30" s="47" t="s">
        <v>95</v>
      </c>
      <c r="B30" s="69">
        <v>0.37735849056603776</v>
      </c>
      <c r="C30" s="71">
        <v>0.10894778779149907</v>
      </c>
      <c r="D30" s="167">
        <v>0.77416375780806945</v>
      </c>
      <c r="E30" s="167">
        <v>1.1556518598772123</v>
      </c>
      <c r="F30" s="167" t="s">
        <v>103</v>
      </c>
    </row>
    <row r="31" spans="1:6" ht="16" x14ac:dyDescent="0.35">
      <c r="A31" s="40" t="s">
        <v>96</v>
      </c>
      <c r="B31" s="82">
        <v>1.8867924528301887</v>
      </c>
      <c r="C31" s="74">
        <v>1.7709295594146783</v>
      </c>
      <c r="D31" s="82">
        <v>2.3149683343533929</v>
      </c>
      <c r="E31" s="82">
        <v>2.7266161068977972</v>
      </c>
      <c r="F31" s="82">
        <v>1.8867924528301887</v>
      </c>
    </row>
    <row r="32" spans="1:6" ht="14" x14ac:dyDescent="0.3">
      <c r="A32" s="25" t="s">
        <v>57</v>
      </c>
    </row>
    <row r="33" spans="1:1" ht="14" x14ac:dyDescent="0.3">
      <c r="A33" s="25" t="s">
        <v>335</v>
      </c>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L34"/>
  <sheetViews>
    <sheetView rightToLeft="1" zoomScaleNormal="100" workbookViewId="0"/>
  </sheetViews>
  <sheetFormatPr defaultColWidth="9.1796875" defaultRowHeight="16" x14ac:dyDescent="0.35"/>
  <cols>
    <col min="1" max="1" width="9" style="64" customWidth="1"/>
    <col min="2" max="6" width="8.54296875" style="183" customWidth="1"/>
    <col min="7" max="9" width="8.54296875" style="184" customWidth="1"/>
    <col min="10" max="12" width="9.1796875" style="178"/>
    <col min="13" max="16384" width="9.1796875" style="64"/>
  </cols>
  <sheetData>
    <row r="1" spans="1:9" ht="17.25" customHeight="1" x14ac:dyDescent="0.35"/>
    <row r="2" spans="1:9" x14ac:dyDescent="0.35">
      <c r="A2" s="15" t="s">
        <v>319</v>
      </c>
    </row>
    <row r="3" spans="1:9" x14ac:dyDescent="0.35">
      <c r="A3" s="179"/>
      <c r="B3" s="185"/>
      <c r="C3" s="185"/>
      <c r="D3" s="185"/>
      <c r="E3" s="185"/>
      <c r="F3" s="185"/>
      <c r="G3" s="186"/>
      <c r="H3" s="186"/>
      <c r="I3" s="186"/>
    </row>
    <row r="4" spans="1:9" x14ac:dyDescent="0.35">
      <c r="A4" s="20"/>
      <c r="B4" s="187" t="s">
        <v>63</v>
      </c>
      <c r="C4" s="187"/>
      <c r="D4" s="187" t="s">
        <v>60</v>
      </c>
      <c r="E4" s="187"/>
      <c r="F4" s="187" t="s">
        <v>61</v>
      </c>
      <c r="G4" s="187"/>
      <c r="H4" s="187" t="s">
        <v>18</v>
      </c>
      <c r="I4" s="187"/>
    </row>
    <row r="5" spans="1:9" ht="18" customHeight="1" x14ac:dyDescent="0.35">
      <c r="A5" s="182" t="s">
        <v>21</v>
      </c>
      <c r="B5" s="188" t="s">
        <v>1</v>
      </c>
      <c r="C5" s="188" t="s">
        <v>2</v>
      </c>
      <c r="D5" s="188" t="s">
        <v>1</v>
      </c>
      <c r="E5" s="188" t="s">
        <v>2</v>
      </c>
      <c r="F5" s="188" t="s">
        <v>1</v>
      </c>
      <c r="G5" s="188" t="s">
        <v>2</v>
      </c>
      <c r="H5" s="188" t="s">
        <v>1</v>
      </c>
      <c r="I5" s="188" t="s">
        <v>2</v>
      </c>
    </row>
    <row r="6" spans="1:9" ht="18" customHeight="1" x14ac:dyDescent="0.35">
      <c r="A6" s="194" t="s">
        <v>107</v>
      </c>
      <c r="B6" s="184"/>
      <c r="C6" s="184"/>
      <c r="D6" s="184"/>
      <c r="E6" s="184"/>
      <c r="F6" s="184"/>
    </row>
    <row r="7" spans="1:9" ht="18" customHeight="1" x14ac:dyDescent="0.35">
      <c r="A7" s="67">
        <v>1981</v>
      </c>
      <c r="B7" s="108">
        <v>34</v>
      </c>
      <c r="C7" s="108">
        <v>31</v>
      </c>
      <c r="D7" s="108">
        <v>24</v>
      </c>
      <c r="E7" s="108">
        <v>22</v>
      </c>
      <c r="F7" s="108">
        <v>10</v>
      </c>
      <c r="G7" s="108">
        <v>9</v>
      </c>
      <c r="H7" s="108">
        <v>132</v>
      </c>
      <c r="I7" s="108">
        <v>79</v>
      </c>
    </row>
    <row r="8" spans="1:9" ht="18" customHeight="1" x14ac:dyDescent="0.35">
      <c r="A8" s="67">
        <v>1990</v>
      </c>
      <c r="B8" s="108">
        <v>59</v>
      </c>
      <c r="C8" s="108">
        <v>26</v>
      </c>
      <c r="D8" s="108">
        <v>30</v>
      </c>
      <c r="E8" s="108">
        <v>14</v>
      </c>
      <c r="F8" s="108">
        <v>29</v>
      </c>
      <c r="G8" s="108">
        <v>12</v>
      </c>
      <c r="H8" s="108">
        <v>220</v>
      </c>
      <c r="I8" s="108">
        <v>84</v>
      </c>
    </row>
    <row r="9" spans="1:9" ht="18" customHeight="1" x14ac:dyDescent="0.35">
      <c r="A9" s="67">
        <v>2000</v>
      </c>
      <c r="B9" s="108">
        <v>58</v>
      </c>
      <c r="C9" s="108">
        <v>28</v>
      </c>
      <c r="D9" s="108">
        <v>19</v>
      </c>
      <c r="E9" s="108">
        <v>15</v>
      </c>
      <c r="F9" s="108">
        <v>39</v>
      </c>
      <c r="G9" s="108">
        <v>13</v>
      </c>
      <c r="H9" s="108">
        <v>307</v>
      </c>
      <c r="I9" s="108">
        <v>87</v>
      </c>
    </row>
    <row r="10" spans="1:9" ht="18" customHeight="1" x14ac:dyDescent="0.35">
      <c r="A10" s="67">
        <v>2005</v>
      </c>
      <c r="B10" s="170">
        <v>55</v>
      </c>
      <c r="C10" s="170">
        <v>33</v>
      </c>
      <c r="D10" s="170">
        <v>20</v>
      </c>
      <c r="E10" s="170">
        <v>10</v>
      </c>
      <c r="F10" s="170">
        <v>35</v>
      </c>
      <c r="G10" s="170">
        <v>23</v>
      </c>
      <c r="H10" s="170">
        <v>304</v>
      </c>
      <c r="I10" s="170">
        <v>121</v>
      </c>
    </row>
    <row r="11" spans="1:9" ht="18" customHeight="1" x14ac:dyDescent="0.35">
      <c r="A11" s="67">
        <v>2010</v>
      </c>
      <c r="B11" s="108">
        <v>73</v>
      </c>
      <c r="C11" s="108">
        <v>23</v>
      </c>
      <c r="D11" s="108">
        <v>33</v>
      </c>
      <c r="E11" s="108">
        <v>14</v>
      </c>
      <c r="F11" s="108">
        <v>40</v>
      </c>
      <c r="G11" s="108">
        <v>9</v>
      </c>
      <c r="H11" s="170">
        <v>394</v>
      </c>
      <c r="I11" s="170">
        <v>86</v>
      </c>
    </row>
    <row r="12" spans="1:9" ht="18" customHeight="1" x14ac:dyDescent="0.35">
      <c r="A12" s="67">
        <v>2015</v>
      </c>
      <c r="B12" s="108">
        <v>52</v>
      </c>
      <c r="C12" s="108">
        <v>25</v>
      </c>
      <c r="D12" s="108">
        <v>22</v>
      </c>
      <c r="E12" s="108">
        <v>11</v>
      </c>
      <c r="F12" s="108">
        <v>30</v>
      </c>
      <c r="G12" s="108">
        <v>14</v>
      </c>
      <c r="H12" s="170">
        <v>269</v>
      </c>
      <c r="I12" s="170">
        <v>73</v>
      </c>
    </row>
    <row r="13" spans="1:9" ht="18" customHeight="1" x14ac:dyDescent="0.35">
      <c r="A13" s="67">
        <v>2016</v>
      </c>
      <c r="B13" s="108">
        <v>72</v>
      </c>
      <c r="C13" s="108">
        <v>11</v>
      </c>
      <c r="D13" s="108">
        <v>39</v>
      </c>
      <c r="E13" s="108">
        <v>8</v>
      </c>
      <c r="F13" s="108">
        <v>33</v>
      </c>
      <c r="G13" s="108">
        <v>3</v>
      </c>
      <c r="H13" s="170">
        <v>321</v>
      </c>
      <c r="I13" s="170">
        <v>69</v>
      </c>
    </row>
    <row r="14" spans="1:9" ht="18" customHeight="1" x14ac:dyDescent="0.35">
      <c r="A14" s="67">
        <v>2017</v>
      </c>
      <c r="B14" s="108">
        <v>76</v>
      </c>
      <c r="C14" s="108">
        <v>28</v>
      </c>
      <c r="D14" s="108">
        <v>38</v>
      </c>
      <c r="E14" s="108">
        <v>10</v>
      </c>
      <c r="F14" s="108">
        <v>38</v>
      </c>
      <c r="G14" s="108">
        <v>18</v>
      </c>
      <c r="H14" s="170">
        <v>305</v>
      </c>
      <c r="I14" s="170">
        <v>97</v>
      </c>
    </row>
    <row r="15" spans="1:9" ht="18" customHeight="1" x14ac:dyDescent="0.35">
      <c r="A15" s="67">
        <v>2018</v>
      </c>
      <c r="B15" s="108">
        <v>83</v>
      </c>
      <c r="C15" s="108">
        <v>23</v>
      </c>
      <c r="D15" s="108">
        <v>43</v>
      </c>
      <c r="E15" s="108">
        <v>14</v>
      </c>
      <c r="F15" s="108">
        <v>40</v>
      </c>
      <c r="G15" s="108">
        <v>9</v>
      </c>
      <c r="H15" s="170">
        <v>354</v>
      </c>
      <c r="I15" s="170">
        <v>95</v>
      </c>
    </row>
    <row r="16" spans="1:9" ht="18" customHeight="1" x14ac:dyDescent="0.35">
      <c r="A16" s="67">
        <v>2019</v>
      </c>
      <c r="B16" s="108">
        <v>67</v>
      </c>
      <c r="C16" s="108">
        <v>30</v>
      </c>
      <c r="D16" s="108">
        <v>33</v>
      </c>
      <c r="E16" s="108">
        <v>11</v>
      </c>
      <c r="F16" s="108">
        <v>34</v>
      </c>
      <c r="G16" s="108">
        <v>19</v>
      </c>
      <c r="H16" s="170">
        <v>333</v>
      </c>
      <c r="I16" s="170">
        <v>95</v>
      </c>
    </row>
    <row r="17" spans="1:9" ht="18" customHeight="1" x14ac:dyDescent="0.35">
      <c r="A17" s="67">
        <v>2020</v>
      </c>
      <c r="B17" s="108">
        <v>90</v>
      </c>
      <c r="C17" s="108">
        <v>23</v>
      </c>
      <c r="D17" s="108">
        <v>44</v>
      </c>
      <c r="E17" s="108">
        <v>11</v>
      </c>
      <c r="F17" s="108">
        <v>46</v>
      </c>
      <c r="G17" s="108">
        <v>12</v>
      </c>
      <c r="H17" s="170">
        <v>341</v>
      </c>
      <c r="I17" s="170">
        <v>96</v>
      </c>
    </row>
    <row r="18" spans="1:9" ht="18" customHeight="1" x14ac:dyDescent="0.35">
      <c r="A18" s="130"/>
      <c r="B18" s="184"/>
      <c r="C18" s="184"/>
      <c r="D18" s="351"/>
      <c r="E18" s="184"/>
      <c r="F18" s="184"/>
      <c r="I18" s="191"/>
    </row>
    <row r="19" spans="1:9" ht="18" customHeight="1" x14ac:dyDescent="0.35">
      <c r="A19" s="195" t="s">
        <v>108</v>
      </c>
      <c r="B19" s="184"/>
      <c r="C19" s="184"/>
      <c r="D19" s="184"/>
      <c r="E19" s="184"/>
      <c r="F19" s="184"/>
    </row>
    <row r="20" spans="1:9" ht="18" customHeight="1" x14ac:dyDescent="0.35">
      <c r="A20" s="193"/>
      <c r="B20" s="189" t="s">
        <v>109</v>
      </c>
      <c r="C20" s="189" t="s">
        <v>60</v>
      </c>
      <c r="D20" s="189" t="s">
        <v>61</v>
      </c>
      <c r="E20" s="190" t="s">
        <v>5</v>
      </c>
      <c r="F20" s="196" t="s">
        <v>63</v>
      </c>
    </row>
    <row r="21" spans="1:9" ht="18" customHeight="1" x14ac:dyDescent="0.35">
      <c r="A21" s="67">
        <v>1981</v>
      </c>
      <c r="B21" s="136">
        <v>69.194312796208521</v>
      </c>
      <c r="C21" s="136">
        <v>21.800947867298579</v>
      </c>
      <c r="D21" s="136">
        <v>9.0047393364928912</v>
      </c>
      <c r="E21" s="136">
        <v>100</v>
      </c>
      <c r="F21" s="164">
        <v>30.805687203791472</v>
      </c>
    </row>
    <row r="22" spans="1:9" ht="18" customHeight="1" x14ac:dyDescent="0.35">
      <c r="A22" s="67">
        <v>1990</v>
      </c>
      <c r="B22" s="136">
        <v>72.03947368421052</v>
      </c>
      <c r="C22" s="136">
        <v>14.473684210526317</v>
      </c>
      <c r="D22" s="136">
        <v>13.486842105263158</v>
      </c>
      <c r="E22" s="136">
        <v>100</v>
      </c>
      <c r="F22" s="164">
        <v>27.960526315789476</v>
      </c>
    </row>
    <row r="23" spans="1:9" ht="18" customHeight="1" x14ac:dyDescent="0.35">
      <c r="A23" s="67">
        <v>2000</v>
      </c>
      <c r="B23" s="136">
        <v>78.172588832487307</v>
      </c>
      <c r="C23" s="136">
        <v>8.6294416243654819</v>
      </c>
      <c r="D23" s="136">
        <v>13.197969543147209</v>
      </c>
      <c r="E23" s="136">
        <v>100</v>
      </c>
      <c r="F23" s="164">
        <v>21.82741116751269</v>
      </c>
    </row>
    <row r="24" spans="1:9" ht="18" customHeight="1" x14ac:dyDescent="0.35">
      <c r="A24" s="67">
        <v>2005</v>
      </c>
      <c r="B24" s="136">
        <v>79.294117647058826</v>
      </c>
      <c r="C24" s="136">
        <v>7.0588235294117645</v>
      </c>
      <c r="D24" s="136">
        <v>13.647058823529413</v>
      </c>
      <c r="E24" s="136">
        <v>100</v>
      </c>
      <c r="F24" s="164">
        <v>20.705882352941178</v>
      </c>
    </row>
    <row r="25" spans="1:9" ht="18" customHeight="1" x14ac:dyDescent="0.35">
      <c r="A25" s="62">
        <v>2010</v>
      </c>
      <c r="B25" s="136">
        <v>80</v>
      </c>
      <c r="C25" s="136">
        <v>9.7916666666666661</v>
      </c>
      <c r="D25" s="136">
        <v>10.208333333333334</v>
      </c>
      <c r="E25" s="136">
        <v>100</v>
      </c>
      <c r="F25" s="164">
        <v>20</v>
      </c>
    </row>
    <row r="26" spans="1:9" ht="18" customHeight="1" x14ac:dyDescent="0.35">
      <c r="A26" s="62">
        <v>2015</v>
      </c>
      <c r="B26" s="136">
        <v>77.485380116959064</v>
      </c>
      <c r="C26" s="136">
        <v>9.6491228070175428</v>
      </c>
      <c r="D26" s="136">
        <v>12.865497076023392</v>
      </c>
      <c r="E26" s="136">
        <v>100</v>
      </c>
      <c r="F26" s="164">
        <v>22.514619883040936</v>
      </c>
    </row>
    <row r="27" spans="1:9" ht="18" customHeight="1" x14ac:dyDescent="0.35">
      <c r="A27" s="62">
        <v>2016</v>
      </c>
      <c r="B27" s="136">
        <v>78.7</v>
      </c>
      <c r="C27" s="136">
        <v>12.1</v>
      </c>
      <c r="D27" s="136">
        <v>9.1999999999999993</v>
      </c>
      <c r="E27" s="136">
        <v>100</v>
      </c>
      <c r="F27" s="164">
        <v>21.3</v>
      </c>
    </row>
    <row r="28" spans="1:9" ht="18" customHeight="1" x14ac:dyDescent="0.35">
      <c r="A28" s="62">
        <v>2017</v>
      </c>
      <c r="B28" s="136">
        <v>74.129353233830841</v>
      </c>
      <c r="C28" s="136">
        <v>11.940298507462686</v>
      </c>
      <c r="D28" s="136">
        <v>13.930348258706468</v>
      </c>
      <c r="E28" s="136">
        <v>100</v>
      </c>
      <c r="F28" s="164">
        <v>25.870646766169152</v>
      </c>
    </row>
    <row r="29" spans="1:9" ht="18" customHeight="1" x14ac:dyDescent="0.35">
      <c r="A29" s="62">
        <v>2018</v>
      </c>
      <c r="B29" s="136">
        <v>76.391982182628055</v>
      </c>
      <c r="C29" s="136">
        <v>12.694877505567929</v>
      </c>
      <c r="D29" s="136">
        <v>10.913140311804009</v>
      </c>
      <c r="E29" s="136">
        <v>100</v>
      </c>
      <c r="F29" s="164">
        <v>23.608017817371937</v>
      </c>
    </row>
    <row r="30" spans="1:9" ht="18" customHeight="1" x14ac:dyDescent="0.35">
      <c r="A30" s="62">
        <v>2019</v>
      </c>
      <c r="B30" s="136">
        <v>77.336448598130843</v>
      </c>
      <c r="C30" s="136">
        <v>10.2803738317757</v>
      </c>
      <c r="D30" s="136">
        <v>12.383177570093459</v>
      </c>
      <c r="E30" s="136">
        <v>100</v>
      </c>
      <c r="F30" s="164">
        <v>22.66355140186916</v>
      </c>
    </row>
    <row r="31" spans="1:9" ht="18" customHeight="1" x14ac:dyDescent="0.35">
      <c r="A31" s="212">
        <v>2020</v>
      </c>
      <c r="B31" s="213">
        <v>74.14187643020594</v>
      </c>
      <c r="C31" s="213">
        <v>12.585812356979407</v>
      </c>
      <c r="D31" s="213">
        <v>13.272311212814644</v>
      </c>
      <c r="E31" s="213">
        <v>100</v>
      </c>
      <c r="F31" s="214">
        <v>25.858123569794049</v>
      </c>
      <c r="G31" s="186"/>
      <c r="H31" s="186"/>
      <c r="I31" s="186"/>
    </row>
    <row r="32" spans="1:9" ht="18" customHeight="1" x14ac:dyDescent="0.35">
      <c r="A32" s="347" t="s">
        <v>313</v>
      </c>
      <c r="B32" s="191"/>
      <c r="C32" s="191"/>
      <c r="D32" s="191"/>
      <c r="E32" s="191"/>
      <c r="F32" s="191"/>
    </row>
    <row r="33" spans="1:6" ht="18" customHeight="1" x14ac:dyDescent="0.35">
      <c r="A33" s="180"/>
      <c r="B33" s="192"/>
      <c r="C33" s="192"/>
      <c r="D33" s="192"/>
      <c r="E33" s="192"/>
      <c r="F33" s="192"/>
    </row>
    <row r="34" spans="1:6" x14ac:dyDescent="0.35">
      <c r="A34" s="181"/>
    </row>
  </sheetData>
  <customSheetViews>
    <customSheetView guid="{4D8713A2-F6AF-49CF-8DCD-2A02C76F9E58}">
      <pageMargins left="0" right="0" top="0" bottom="0" header="0" footer="0"/>
      <pageSetup paperSize="9" orientation="portrait" r:id="rId1"/>
      <headerFooter alignWithMargins="0"/>
    </customSheetView>
    <customSheetView guid="{D66E1FB7-020B-455A-B80C-343900573230}" topLeftCell="A7">
      <pageMargins left="0" right="0" top="0" bottom="0" header="0" footer="0"/>
      <pageSetup paperSize="9" orientation="portrait" r:id="rId2"/>
      <headerFooter alignWithMargins="0"/>
    </customSheetView>
  </customSheetViews>
  <phoneticPr fontId="24"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F27"/>
  <sheetViews>
    <sheetView rightToLeft="1" zoomScaleNormal="100" workbookViewId="0"/>
  </sheetViews>
  <sheetFormatPr defaultColWidth="9" defaultRowHeight="16" x14ac:dyDescent="0.35"/>
  <cols>
    <col min="1" max="1" width="25.453125" style="21" customWidth="1"/>
    <col min="2" max="4" width="16.1796875" style="21" customWidth="1"/>
    <col min="5" max="16384" width="9" style="21"/>
  </cols>
  <sheetData>
    <row r="1" spans="1:6" ht="32" x14ac:dyDescent="0.35">
      <c r="A1" s="319" t="s">
        <v>393</v>
      </c>
      <c r="B1" s="135"/>
      <c r="C1" s="135"/>
      <c r="D1" s="135"/>
    </row>
    <row r="2" spans="1:6" x14ac:dyDescent="0.35">
      <c r="A2" s="354" t="s">
        <v>73</v>
      </c>
      <c r="B2" s="54"/>
      <c r="C2" s="54"/>
      <c r="D2" s="54"/>
    </row>
    <row r="3" spans="1:6" x14ac:dyDescent="0.35">
      <c r="A3" s="58" t="s">
        <v>62</v>
      </c>
      <c r="B3" s="58" t="s">
        <v>5</v>
      </c>
      <c r="C3" s="58" t="s">
        <v>1</v>
      </c>
      <c r="D3" s="58" t="s">
        <v>2</v>
      </c>
    </row>
    <row r="5" spans="1:6" x14ac:dyDescent="0.35">
      <c r="A5" s="163" t="s">
        <v>110</v>
      </c>
      <c r="B5" s="151">
        <v>100</v>
      </c>
      <c r="C5" s="151">
        <v>100</v>
      </c>
      <c r="D5" s="151">
        <v>100</v>
      </c>
    </row>
    <row r="6" spans="1:6" x14ac:dyDescent="0.35">
      <c r="A6" s="21" t="s">
        <v>7</v>
      </c>
      <c r="B6" s="63">
        <v>17.7</v>
      </c>
      <c r="C6" s="63">
        <v>20.2</v>
      </c>
      <c r="D6" s="63">
        <v>15.6</v>
      </c>
    </row>
    <row r="7" spans="1:6" x14ac:dyDescent="0.35">
      <c r="A7" s="150" t="s">
        <v>6</v>
      </c>
      <c r="B7" s="63">
        <v>42</v>
      </c>
      <c r="C7" s="63">
        <v>44</v>
      </c>
      <c r="D7" s="63">
        <v>40.4</v>
      </c>
    </row>
    <row r="8" spans="1:6" x14ac:dyDescent="0.35">
      <c r="A8" s="150" t="s">
        <v>111</v>
      </c>
      <c r="B8" s="63">
        <v>29.8</v>
      </c>
      <c r="C8" s="63">
        <v>26.4</v>
      </c>
      <c r="D8" s="63">
        <v>32.6</v>
      </c>
    </row>
    <row r="9" spans="1:6" x14ac:dyDescent="0.35">
      <c r="A9" s="150" t="s">
        <v>112</v>
      </c>
      <c r="B9" s="63">
        <v>10.5</v>
      </c>
      <c r="C9" s="63">
        <v>9.4</v>
      </c>
      <c r="D9" s="63">
        <v>11.4</v>
      </c>
    </row>
    <row r="10" spans="1:6" x14ac:dyDescent="0.35">
      <c r="A10" s="150"/>
      <c r="B10" s="63"/>
      <c r="C10" s="63"/>
      <c r="D10" s="63"/>
    </row>
    <row r="11" spans="1:6" x14ac:dyDescent="0.35">
      <c r="A11" s="30" t="s">
        <v>113</v>
      </c>
      <c r="B11" s="151">
        <v>100</v>
      </c>
      <c r="C11" s="151">
        <v>100</v>
      </c>
      <c r="D11" s="151">
        <v>100</v>
      </c>
    </row>
    <row r="12" spans="1:6" x14ac:dyDescent="0.35">
      <c r="A12" s="21" t="s">
        <v>7</v>
      </c>
      <c r="B12" s="63">
        <v>53.7</v>
      </c>
      <c r="C12" s="63">
        <v>55.4</v>
      </c>
      <c r="D12" s="63">
        <v>52.1</v>
      </c>
      <c r="F12" s="348"/>
    </row>
    <row r="13" spans="1:6" x14ac:dyDescent="0.35">
      <c r="A13" s="150" t="s">
        <v>6</v>
      </c>
      <c r="B13" s="63">
        <v>31</v>
      </c>
      <c r="C13" s="63">
        <v>30.6</v>
      </c>
      <c r="D13" s="63">
        <v>31.3</v>
      </c>
      <c r="F13" s="348"/>
    </row>
    <row r="14" spans="1:6" x14ac:dyDescent="0.35">
      <c r="A14" s="150" t="s">
        <v>111</v>
      </c>
      <c r="B14" s="63">
        <v>11.5</v>
      </c>
      <c r="C14" s="63">
        <v>10.6</v>
      </c>
      <c r="D14" s="63">
        <v>12.5</v>
      </c>
      <c r="F14" s="348"/>
    </row>
    <row r="15" spans="1:6" x14ac:dyDescent="0.35">
      <c r="A15" s="150" t="s">
        <v>112</v>
      </c>
      <c r="B15" s="63">
        <v>3.8</v>
      </c>
      <c r="C15" s="63">
        <v>3.4</v>
      </c>
      <c r="D15" s="63">
        <v>4.0999999999999996</v>
      </c>
      <c r="F15" s="348"/>
    </row>
    <row r="16" spans="1:6" x14ac:dyDescent="0.35">
      <c r="A16" s="25"/>
    </row>
    <row r="17" spans="1:4" x14ac:dyDescent="0.35">
      <c r="A17" s="30" t="s">
        <v>114</v>
      </c>
    </row>
    <row r="19" spans="1:4" x14ac:dyDescent="0.35">
      <c r="A19" s="143" t="s">
        <v>110</v>
      </c>
      <c r="B19" s="149">
        <v>59.7</v>
      </c>
      <c r="C19" s="149">
        <v>64.2</v>
      </c>
      <c r="D19" s="149">
        <v>56</v>
      </c>
    </row>
    <row r="20" spans="1:4" x14ac:dyDescent="0.35">
      <c r="B20" s="63"/>
      <c r="C20" s="63"/>
      <c r="D20" s="63"/>
    </row>
    <row r="21" spans="1:4" x14ac:dyDescent="0.35">
      <c r="A21" s="30" t="s">
        <v>45</v>
      </c>
      <c r="B21" s="63"/>
      <c r="C21" s="63"/>
      <c r="D21" s="63"/>
    </row>
    <row r="22" spans="1:4" x14ac:dyDescent="0.35">
      <c r="A22" s="64" t="s">
        <v>60</v>
      </c>
      <c r="B22" s="63">
        <v>66.7</v>
      </c>
      <c r="C22" s="63">
        <v>69.8</v>
      </c>
      <c r="D22" s="63">
        <v>63.9</v>
      </c>
    </row>
    <row r="23" spans="1:4" x14ac:dyDescent="0.35">
      <c r="A23" s="64" t="s">
        <v>61</v>
      </c>
      <c r="B23" s="63">
        <v>47.6</v>
      </c>
      <c r="C23" s="63">
        <v>53.3</v>
      </c>
      <c r="D23" s="63">
        <v>43.4</v>
      </c>
    </row>
    <row r="24" spans="1:4" x14ac:dyDescent="0.35">
      <c r="B24" s="149"/>
      <c r="C24" s="63"/>
      <c r="D24" s="63"/>
    </row>
    <row r="25" spans="1:4" x14ac:dyDescent="0.35">
      <c r="A25" s="54" t="s">
        <v>113</v>
      </c>
      <c r="B25" s="134">
        <v>84.7</v>
      </c>
      <c r="C25" s="134">
        <v>86</v>
      </c>
      <c r="D25" s="134">
        <v>83.7</v>
      </c>
    </row>
    <row r="26" spans="1:4" x14ac:dyDescent="0.35">
      <c r="A26" s="152" t="s">
        <v>115</v>
      </c>
      <c r="B26" s="63"/>
    </row>
    <row r="27" spans="1:4" x14ac:dyDescent="0.35">
      <c r="A27" s="25" t="s">
        <v>116</v>
      </c>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24"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H34"/>
  <sheetViews>
    <sheetView rightToLeft="1" zoomScaleNormal="100" workbookViewId="0"/>
  </sheetViews>
  <sheetFormatPr defaultColWidth="9.08984375" defaultRowHeight="16" x14ac:dyDescent="0.35"/>
  <cols>
    <col min="1" max="1" width="22" style="21" customWidth="1"/>
    <col min="2" max="7" width="8.453125" style="21" customWidth="1"/>
    <col min="8" max="8" width="11.6328125" style="21" customWidth="1"/>
    <col min="9" max="16384" width="9.08984375" style="21"/>
  </cols>
  <sheetData>
    <row r="1" spans="1:8" ht="32" x14ac:dyDescent="0.35">
      <c r="A1" s="139" t="s">
        <v>420</v>
      </c>
      <c r="B1" s="135"/>
      <c r="C1" s="135"/>
      <c r="D1" s="135"/>
      <c r="E1" s="135"/>
      <c r="F1" s="135"/>
      <c r="G1" s="135"/>
      <c r="H1" s="135"/>
    </row>
    <row r="2" spans="1:8" x14ac:dyDescent="0.35">
      <c r="A2" s="86" t="s">
        <v>119</v>
      </c>
      <c r="B2" s="54"/>
      <c r="C2" s="54"/>
      <c r="D2" s="54"/>
      <c r="E2" s="54"/>
      <c r="F2" s="54"/>
      <c r="G2" s="54"/>
      <c r="H2" s="54"/>
    </row>
    <row r="3" spans="1:8" ht="32" x14ac:dyDescent="0.35">
      <c r="A3" s="58" t="s">
        <v>62</v>
      </c>
      <c r="B3" s="208" t="s">
        <v>63</v>
      </c>
      <c r="C3" s="141" t="s">
        <v>64</v>
      </c>
      <c r="D3" s="141" t="s">
        <v>65</v>
      </c>
      <c r="E3" s="141" t="s">
        <v>66</v>
      </c>
      <c r="F3" s="141" t="s">
        <v>120</v>
      </c>
      <c r="G3" s="141" t="s">
        <v>98</v>
      </c>
      <c r="H3" s="29" t="s">
        <v>18</v>
      </c>
    </row>
    <row r="4" spans="1:8" x14ac:dyDescent="0.35">
      <c r="B4" s="209"/>
    </row>
    <row r="5" spans="1:8" x14ac:dyDescent="0.35">
      <c r="A5" s="30" t="s">
        <v>107</v>
      </c>
      <c r="B5" s="209"/>
    </row>
    <row r="6" spans="1:8" x14ac:dyDescent="0.35">
      <c r="B6" s="209"/>
    </row>
    <row r="7" spans="1:8" s="59" customFormat="1" x14ac:dyDescent="0.35">
      <c r="A7" s="30" t="s">
        <v>5</v>
      </c>
      <c r="B7" s="210">
        <v>18925</v>
      </c>
      <c r="C7" s="352">
        <v>4749</v>
      </c>
      <c r="D7" s="352">
        <v>5579</v>
      </c>
      <c r="E7" s="352">
        <v>3429</v>
      </c>
      <c r="F7" s="352">
        <v>2756</v>
      </c>
      <c r="G7" s="352">
        <v>2412</v>
      </c>
      <c r="H7" s="352">
        <v>33692</v>
      </c>
    </row>
    <row r="8" spans="1:8" x14ac:dyDescent="0.35">
      <c r="A8" s="21" t="s">
        <v>1</v>
      </c>
      <c r="B8" s="210">
        <v>10133</v>
      </c>
      <c r="C8" s="56">
        <v>2528</v>
      </c>
      <c r="D8" s="56">
        <v>3086</v>
      </c>
      <c r="E8" s="56">
        <v>1962</v>
      </c>
      <c r="F8" s="56">
        <v>1406</v>
      </c>
      <c r="G8" s="56">
        <v>1151</v>
      </c>
      <c r="H8" s="56">
        <v>15622</v>
      </c>
    </row>
    <row r="9" spans="1:8" x14ac:dyDescent="0.35">
      <c r="A9" s="21" t="s">
        <v>2</v>
      </c>
      <c r="B9" s="210">
        <v>8792</v>
      </c>
      <c r="C9" s="56">
        <v>2221</v>
      </c>
      <c r="D9" s="56">
        <v>2493</v>
      </c>
      <c r="E9" s="56">
        <v>1467</v>
      </c>
      <c r="F9" s="56">
        <v>1350</v>
      </c>
      <c r="G9" s="56">
        <v>1261</v>
      </c>
      <c r="H9" s="56">
        <v>15622</v>
      </c>
    </row>
    <row r="10" spans="1:8" x14ac:dyDescent="0.35">
      <c r="B10" s="209"/>
    </row>
    <row r="11" spans="1:8" x14ac:dyDescent="0.35">
      <c r="A11" s="30" t="s">
        <v>77</v>
      </c>
      <c r="B11" s="209"/>
    </row>
    <row r="12" spans="1:8" x14ac:dyDescent="0.35">
      <c r="B12" s="209"/>
    </row>
    <row r="13" spans="1:8" s="59" customFormat="1" x14ac:dyDescent="0.35">
      <c r="A13" s="30" t="s">
        <v>5</v>
      </c>
      <c r="B13" s="210">
        <v>1652.12</v>
      </c>
      <c r="C13" s="56">
        <v>1317.34</v>
      </c>
      <c r="D13" s="56">
        <v>1747.26</v>
      </c>
      <c r="E13" s="56">
        <v>1836.64</v>
      </c>
      <c r="F13" s="56">
        <v>1924.58</v>
      </c>
      <c r="G13" s="56">
        <v>1777.45</v>
      </c>
      <c r="H13" s="56">
        <v>359.53</v>
      </c>
    </row>
    <row r="14" spans="1:8" x14ac:dyDescent="0.35">
      <c r="B14" s="210"/>
      <c r="C14" s="56"/>
      <c r="D14" s="56"/>
      <c r="E14" s="56"/>
      <c r="F14" s="56"/>
      <c r="G14" s="56"/>
      <c r="H14" s="56"/>
    </row>
    <row r="15" spans="1:8" x14ac:dyDescent="0.35">
      <c r="A15" s="30" t="s">
        <v>121</v>
      </c>
      <c r="B15" s="210">
        <v>1983.36</v>
      </c>
      <c r="C15" s="56">
        <v>1496.74</v>
      </c>
      <c r="D15" s="56">
        <v>2103.61</v>
      </c>
      <c r="E15" s="56">
        <v>2344.09</v>
      </c>
      <c r="F15" s="56">
        <v>2347.25</v>
      </c>
      <c r="G15" s="56">
        <v>2226.31</v>
      </c>
      <c r="H15" s="56">
        <v>335.63</v>
      </c>
    </row>
    <row r="16" spans="1:8" x14ac:dyDescent="0.35">
      <c r="A16" s="57" t="s">
        <v>122</v>
      </c>
      <c r="B16" s="211">
        <v>61.26</v>
      </c>
      <c r="C16" s="138">
        <v>33.159999999999997</v>
      </c>
      <c r="D16" s="138">
        <v>57.26</v>
      </c>
      <c r="E16" s="138">
        <v>69.3</v>
      </c>
      <c r="F16" s="138">
        <v>103.51</v>
      </c>
      <c r="G16" s="138">
        <v>102.51</v>
      </c>
      <c r="H16" s="138">
        <v>9.35</v>
      </c>
    </row>
    <row r="17" spans="1:8" x14ac:dyDescent="0.35">
      <c r="A17" s="57" t="s">
        <v>123</v>
      </c>
      <c r="B17" s="211">
        <v>186.34</v>
      </c>
      <c r="C17" s="138">
        <v>121.37</v>
      </c>
      <c r="D17" s="138">
        <v>177.23</v>
      </c>
      <c r="E17" s="138">
        <v>221.03</v>
      </c>
      <c r="F17" s="138">
        <v>267.11</v>
      </c>
      <c r="G17" s="138">
        <v>274.66000000000003</v>
      </c>
      <c r="H17" s="138">
        <v>32.89</v>
      </c>
    </row>
    <row r="18" spans="1:8" x14ac:dyDescent="0.35">
      <c r="A18" s="57" t="s">
        <v>124</v>
      </c>
      <c r="B18" s="211">
        <v>241.93</v>
      </c>
      <c r="C18" s="138">
        <v>197.16</v>
      </c>
      <c r="D18" s="138">
        <v>249.49</v>
      </c>
      <c r="E18" s="138">
        <v>290.32</v>
      </c>
      <c r="F18" s="138">
        <v>257.10000000000002</v>
      </c>
      <c r="G18" s="138">
        <v>270.79000000000002</v>
      </c>
      <c r="H18" s="138">
        <v>37.19</v>
      </c>
    </row>
    <row r="19" spans="1:8" x14ac:dyDescent="0.35">
      <c r="A19" s="394" t="s">
        <v>130</v>
      </c>
      <c r="B19" s="211">
        <v>9.7899999999999991</v>
      </c>
      <c r="C19" s="138">
        <v>7.7</v>
      </c>
      <c r="D19" s="138">
        <v>6.82</v>
      </c>
      <c r="E19" s="138">
        <v>13.14</v>
      </c>
      <c r="F19" s="138">
        <v>5.01</v>
      </c>
      <c r="G19" s="138">
        <v>25.15</v>
      </c>
      <c r="H19" s="138">
        <v>1.53</v>
      </c>
    </row>
    <row r="20" spans="1:8" x14ac:dyDescent="0.35">
      <c r="A20" s="57" t="s">
        <v>125</v>
      </c>
      <c r="B20" s="211">
        <v>508.32</v>
      </c>
      <c r="C20" s="138">
        <v>437.54</v>
      </c>
      <c r="D20" s="138">
        <v>659.85</v>
      </c>
      <c r="E20" s="138">
        <v>629.63</v>
      </c>
      <c r="F20" s="138">
        <v>409.02</v>
      </c>
      <c r="G20" s="138">
        <v>228.24</v>
      </c>
      <c r="H20" s="138">
        <v>72.17</v>
      </c>
    </row>
    <row r="21" spans="1:8" x14ac:dyDescent="0.35">
      <c r="A21" s="57" t="s">
        <v>126</v>
      </c>
      <c r="B21" s="211">
        <v>199.06</v>
      </c>
      <c r="C21" s="138">
        <v>147.41999999999999</v>
      </c>
      <c r="D21" s="138">
        <v>182</v>
      </c>
      <c r="E21" s="138">
        <v>224.61</v>
      </c>
      <c r="F21" s="138">
        <v>313.86</v>
      </c>
      <c r="G21" s="138">
        <v>241.78</v>
      </c>
      <c r="H21" s="138">
        <v>29.67</v>
      </c>
    </row>
    <row r="22" spans="1:8" x14ac:dyDescent="0.35">
      <c r="A22" s="57" t="s">
        <v>127</v>
      </c>
      <c r="B22" s="211">
        <v>98.26</v>
      </c>
      <c r="C22" s="138">
        <v>68.09</v>
      </c>
      <c r="D22" s="138">
        <v>105.66</v>
      </c>
      <c r="E22" s="138">
        <v>137.4</v>
      </c>
      <c r="F22" s="138">
        <v>106.84</v>
      </c>
      <c r="G22" s="138">
        <v>102.51</v>
      </c>
      <c r="H22" s="138">
        <v>22.47</v>
      </c>
    </row>
    <row r="23" spans="1:8" x14ac:dyDescent="0.35">
      <c r="A23" s="57" t="s">
        <v>128</v>
      </c>
      <c r="B23" s="211">
        <v>53.04</v>
      </c>
      <c r="C23" s="138">
        <v>34.93</v>
      </c>
      <c r="D23" s="138">
        <v>58.62</v>
      </c>
      <c r="E23" s="138">
        <v>43.01</v>
      </c>
      <c r="F23" s="138">
        <v>76.790000000000006</v>
      </c>
      <c r="G23" s="138">
        <v>85.11</v>
      </c>
      <c r="H23" s="138">
        <v>10.57</v>
      </c>
    </row>
    <row r="24" spans="1:8" x14ac:dyDescent="0.35">
      <c r="A24" s="57"/>
      <c r="B24" s="211"/>
      <c r="C24" s="138"/>
      <c r="D24" s="138"/>
      <c r="E24" s="138"/>
      <c r="F24" s="138"/>
      <c r="G24" s="138"/>
      <c r="H24" s="138"/>
    </row>
    <row r="25" spans="1:8" x14ac:dyDescent="0.35">
      <c r="A25" s="30" t="s">
        <v>129</v>
      </c>
      <c r="B25" s="210">
        <v>1385.44</v>
      </c>
      <c r="C25" s="56">
        <v>1158.58</v>
      </c>
      <c r="D25" s="56">
        <v>1444.38</v>
      </c>
      <c r="E25" s="56">
        <v>1424.27</v>
      </c>
      <c r="F25" s="56">
        <v>1620.65</v>
      </c>
      <c r="G25" s="56">
        <v>1501.19</v>
      </c>
      <c r="H25" s="56">
        <v>383.11</v>
      </c>
    </row>
    <row r="26" spans="1:8" x14ac:dyDescent="0.35">
      <c r="A26" s="57" t="s">
        <v>122</v>
      </c>
      <c r="B26" s="211">
        <v>30.89</v>
      </c>
      <c r="C26" s="138">
        <v>16.690000000000001</v>
      </c>
      <c r="D26" s="138">
        <v>31.87</v>
      </c>
      <c r="E26" s="138">
        <v>30.1</v>
      </c>
      <c r="F26" s="138">
        <v>43.22</v>
      </c>
      <c r="G26" s="138">
        <v>50</v>
      </c>
      <c r="H26" s="138">
        <v>6.38</v>
      </c>
    </row>
    <row r="27" spans="1:8" x14ac:dyDescent="0.35">
      <c r="A27" s="57" t="s">
        <v>123</v>
      </c>
      <c r="B27" s="211">
        <v>141.03</v>
      </c>
      <c r="C27" s="138">
        <v>93.38</v>
      </c>
      <c r="D27" s="138">
        <v>121.67</v>
      </c>
      <c r="E27" s="138">
        <v>133.97999999999999</v>
      </c>
      <c r="F27" s="138">
        <v>219.69</v>
      </c>
      <c r="G27" s="138">
        <v>220.24</v>
      </c>
      <c r="H27" s="138">
        <v>28.88</v>
      </c>
    </row>
    <row r="28" spans="1:8" x14ac:dyDescent="0.35">
      <c r="A28" s="57" t="s">
        <v>124</v>
      </c>
      <c r="B28" s="211">
        <v>127.01</v>
      </c>
      <c r="C28" s="138">
        <v>108.5</v>
      </c>
      <c r="D28" s="138">
        <v>134.99</v>
      </c>
      <c r="E28" s="138">
        <v>155.34</v>
      </c>
      <c r="F28" s="138">
        <v>136.85</v>
      </c>
      <c r="G28" s="138">
        <v>108.33</v>
      </c>
      <c r="H28" s="138">
        <v>24.21</v>
      </c>
    </row>
    <row r="29" spans="1:8" x14ac:dyDescent="0.35">
      <c r="A29" s="57" t="s">
        <v>130</v>
      </c>
      <c r="B29" s="211">
        <v>409.55</v>
      </c>
      <c r="C29" s="138">
        <v>414.19</v>
      </c>
      <c r="D29" s="138">
        <v>488.99</v>
      </c>
      <c r="E29" s="138">
        <v>374.76</v>
      </c>
      <c r="F29" s="138">
        <v>382.95</v>
      </c>
      <c r="G29" s="138">
        <v>304.76</v>
      </c>
      <c r="H29" s="138">
        <v>126.4</v>
      </c>
    </row>
    <row r="30" spans="1:8" x14ac:dyDescent="0.35">
      <c r="A30" s="57" t="s">
        <v>126</v>
      </c>
      <c r="B30" s="211">
        <v>30.89</v>
      </c>
      <c r="C30" s="138">
        <v>22.43</v>
      </c>
      <c r="D30" s="138">
        <v>27.23</v>
      </c>
      <c r="E30" s="138">
        <v>28.16</v>
      </c>
      <c r="F30" s="138">
        <v>44.42</v>
      </c>
      <c r="G30" s="138">
        <v>47.62</v>
      </c>
      <c r="H30" s="138">
        <v>5.85</v>
      </c>
    </row>
    <row r="31" spans="1:8" x14ac:dyDescent="0.35">
      <c r="A31" s="57" t="s">
        <v>127</v>
      </c>
      <c r="B31" s="211">
        <v>79.42</v>
      </c>
      <c r="C31" s="138">
        <v>61.55</v>
      </c>
      <c r="D31" s="138">
        <v>89.22</v>
      </c>
      <c r="E31" s="138">
        <v>78.64</v>
      </c>
      <c r="F31" s="138">
        <v>112.85</v>
      </c>
      <c r="G31" s="138">
        <v>67.86</v>
      </c>
      <c r="H31" s="138">
        <v>20.27</v>
      </c>
    </row>
    <row r="32" spans="1:8" x14ac:dyDescent="0.35">
      <c r="A32" s="140" t="s">
        <v>128</v>
      </c>
      <c r="B32" s="324">
        <v>33.56</v>
      </c>
      <c r="C32" s="325">
        <v>21.39</v>
      </c>
      <c r="D32" s="325">
        <v>24.33</v>
      </c>
      <c r="E32" s="325">
        <v>35.92</v>
      </c>
      <c r="F32" s="325">
        <v>43.22</v>
      </c>
      <c r="G32" s="325">
        <v>67.86</v>
      </c>
      <c r="H32" s="325">
        <v>8.2899999999999991</v>
      </c>
    </row>
    <row r="33" spans="1:1" x14ac:dyDescent="0.35">
      <c r="A33" s="9" t="s">
        <v>132</v>
      </c>
    </row>
    <row r="34" spans="1:1" x14ac:dyDescent="0.35">
      <c r="A34" s="25" t="s">
        <v>366</v>
      </c>
    </row>
  </sheetData>
  <customSheetViews>
    <customSheetView guid="{4D8713A2-F6AF-49CF-8DCD-2A02C76F9E58}">
      <selection activeCell="A21" sqref="A21"/>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G76"/>
  <sheetViews>
    <sheetView rightToLeft="1" zoomScale="85" zoomScaleNormal="85" workbookViewId="0"/>
  </sheetViews>
  <sheetFormatPr defaultColWidth="9.1796875" defaultRowHeight="16" x14ac:dyDescent="0.35"/>
  <cols>
    <col min="1" max="1" width="25.453125" style="21" customWidth="1"/>
    <col min="2" max="4" width="9.1796875" style="21"/>
    <col min="5" max="7" width="9.1796875" style="59"/>
    <col min="8" max="16384" width="9.1796875" style="21"/>
  </cols>
  <sheetData>
    <row r="1" spans="1:7" ht="32" x14ac:dyDescent="0.35">
      <c r="A1" s="139" t="s">
        <v>332</v>
      </c>
      <c r="B1" s="135"/>
      <c r="C1" s="135"/>
      <c r="D1" s="135"/>
      <c r="E1" s="145"/>
      <c r="F1" s="145"/>
      <c r="G1" s="145"/>
    </row>
    <row r="2" spans="1:7" x14ac:dyDescent="0.35">
      <c r="A2" s="86" t="s">
        <v>133</v>
      </c>
      <c r="B2" s="54"/>
      <c r="G2" s="61"/>
    </row>
    <row r="3" spans="1:7" ht="19" x14ac:dyDescent="0.35">
      <c r="A3" s="58" t="s">
        <v>62</v>
      </c>
      <c r="B3" s="141">
        <v>2006</v>
      </c>
      <c r="C3" s="141">
        <v>2010</v>
      </c>
      <c r="D3" s="141">
        <v>2015</v>
      </c>
      <c r="E3" s="385">
        <v>2019</v>
      </c>
      <c r="F3" s="385" t="s">
        <v>422</v>
      </c>
      <c r="G3" s="391" t="s">
        <v>423</v>
      </c>
    </row>
    <row r="4" spans="1:7" x14ac:dyDescent="0.35">
      <c r="A4" s="390" t="s">
        <v>110</v>
      </c>
      <c r="B4" s="64"/>
      <c r="C4" s="64"/>
      <c r="D4" s="64"/>
      <c r="E4" s="386"/>
      <c r="F4" s="386">
        <v>1509.5</v>
      </c>
      <c r="G4" s="93">
        <v>1591.34</v>
      </c>
    </row>
    <row r="5" spans="1:7" x14ac:dyDescent="0.35">
      <c r="A5" s="357" t="s">
        <v>360</v>
      </c>
      <c r="B5" s="87"/>
      <c r="C5" s="87"/>
      <c r="D5" s="87"/>
      <c r="E5" s="387"/>
      <c r="F5" s="387">
        <v>1794.9</v>
      </c>
      <c r="G5" s="93">
        <v>1903.6</v>
      </c>
    </row>
    <row r="6" spans="1:7" ht="19" x14ac:dyDescent="0.35">
      <c r="A6" s="390" t="s">
        <v>364</v>
      </c>
      <c r="B6" s="87">
        <v>2309</v>
      </c>
      <c r="C6" s="87">
        <v>2287</v>
      </c>
      <c r="D6" s="87">
        <v>2006</v>
      </c>
      <c r="E6" s="387">
        <v>1970.0829906919255</v>
      </c>
      <c r="F6" s="387">
        <v>1813.5</v>
      </c>
      <c r="G6" s="93">
        <v>1931.55</v>
      </c>
    </row>
    <row r="7" spans="1:7" x14ac:dyDescent="0.35">
      <c r="A7" s="57" t="s">
        <v>122</v>
      </c>
      <c r="B7" s="144">
        <v>91</v>
      </c>
      <c r="C7" s="144">
        <v>91</v>
      </c>
      <c r="D7" s="144">
        <v>74</v>
      </c>
      <c r="E7" s="388">
        <v>60.081683571328654</v>
      </c>
      <c r="F7" s="388">
        <v>51.533000000000001</v>
      </c>
      <c r="G7" s="335">
        <v>55.54</v>
      </c>
    </row>
    <row r="8" spans="1:7" x14ac:dyDescent="0.35">
      <c r="A8" s="57" t="s">
        <v>123</v>
      </c>
      <c r="B8" s="144">
        <v>379</v>
      </c>
      <c r="C8" s="144">
        <v>307</v>
      </c>
      <c r="D8" s="144">
        <v>248</v>
      </c>
      <c r="E8" s="388">
        <v>203.40631041133022</v>
      </c>
      <c r="F8" s="388">
        <v>173.64099999999999</v>
      </c>
      <c r="G8" s="335">
        <v>174.08</v>
      </c>
    </row>
    <row r="9" spans="1:7" x14ac:dyDescent="0.35">
      <c r="A9" s="57" t="s">
        <v>124</v>
      </c>
      <c r="B9" s="144">
        <v>231</v>
      </c>
      <c r="C9" s="144">
        <v>252</v>
      </c>
      <c r="D9" s="144">
        <v>242</v>
      </c>
      <c r="E9" s="388">
        <v>228.40212533222649</v>
      </c>
      <c r="F9" s="388">
        <v>206.251</v>
      </c>
      <c r="G9" s="335">
        <v>218.86</v>
      </c>
    </row>
    <row r="10" spans="1:7" x14ac:dyDescent="0.35">
      <c r="A10" s="57" t="s">
        <v>130</v>
      </c>
      <c r="B10" s="144"/>
      <c r="C10" s="144"/>
      <c r="D10" s="144"/>
      <c r="E10" s="388">
        <v>5.7329850736000623</v>
      </c>
      <c r="F10" s="388"/>
      <c r="G10" s="335">
        <v>9.3699999999999992</v>
      </c>
    </row>
    <row r="11" spans="1:7" x14ac:dyDescent="0.35">
      <c r="A11" s="57" t="s">
        <v>125</v>
      </c>
      <c r="B11" s="144">
        <v>556</v>
      </c>
      <c r="C11" s="144">
        <v>559</v>
      </c>
      <c r="D11" s="144">
        <v>377</v>
      </c>
      <c r="E11" s="388">
        <v>411.16968947859647</v>
      </c>
      <c r="F11" s="388">
        <v>425.82400000000001</v>
      </c>
      <c r="G11" s="335">
        <v>531.14</v>
      </c>
    </row>
    <row r="12" spans="1:7" x14ac:dyDescent="0.35">
      <c r="A12" s="57" t="s">
        <v>126</v>
      </c>
      <c r="B12" s="144">
        <v>236</v>
      </c>
      <c r="C12" s="144">
        <v>239</v>
      </c>
      <c r="D12" s="144">
        <v>222</v>
      </c>
      <c r="E12" s="388">
        <v>218.7707104085784</v>
      </c>
      <c r="F12" s="388">
        <v>206.19900000000001</v>
      </c>
      <c r="G12" s="335">
        <v>187.86</v>
      </c>
    </row>
    <row r="13" spans="1:7" x14ac:dyDescent="0.35">
      <c r="A13" s="57" t="s">
        <v>127</v>
      </c>
      <c r="B13" s="144">
        <v>111</v>
      </c>
      <c r="C13" s="144">
        <v>97</v>
      </c>
      <c r="D13" s="144">
        <v>103</v>
      </c>
      <c r="E13" s="388">
        <v>93.103677595265012</v>
      </c>
      <c r="F13" s="388">
        <v>102.485</v>
      </c>
      <c r="G13" s="335">
        <v>95.05</v>
      </c>
    </row>
    <row r="14" spans="1:7" x14ac:dyDescent="0.35">
      <c r="A14" s="57" t="s">
        <v>128</v>
      </c>
      <c r="B14" s="144">
        <v>58</v>
      </c>
      <c r="C14" s="144">
        <v>62</v>
      </c>
      <c r="D14" s="144">
        <v>46</v>
      </c>
      <c r="E14" s="388"/>
      <c r="F14" s="388">
        <v>40.283999999999999</v>
      </c>
      <c r="G14" s="335">
        <v>51.21</v>
      </c>
    </row>
    <row r="15" spans="1:7" x14ac:dyDescent="0.35">
      <c r="B15" s="87"/>
      <c r="C15" s="87"/>
      <c r="D15" s="87"/>
      <c r="E15" s="387"/>
      <c r="F15" s="387"/>
      <c r="G15" s="93"/>
    </row>
    <row r="16" spans="1:7" x14ac:dyDescent="0.35">
      <c r="A16" s="390" t="s">
        <v>361</v>
      </c>
      <c r="B16" s="87">
        <v>2062</v>
      </c>
      <c r="C16" s="87">
        <v>2286</v>
      </c>
      <c r="D16" s="87">
        <v>1628</v>
      </c>
      <c r="E16" s="387">
        <v>1725.3521126760565</v>
      </c>
      <c r="F16" s="387">
        <v>1609.7</v>
      </c>
      <c r="G16" s="93">
        <v>1639.55</v>
      </c>
    </row>
    <row r="17" spans="1:7" x14ac:dyDescent="0.35">
      <c r="A17" s="57" t="s">
        <v>122</v>
      </c>
      <c r="B17" s="144">
        <v>101</v>
      </c>
      <c r="C17" s="144">
        <v>57</v>
      </c>
      <c r="D17" s="144">
        <v>37</v>
      </c>
      <c r="E17" s="388">
        <v>46.948356807511736</v>
      </c>
      <c r="F17" s="388">
        <v>58.000999999999998</v>
      </c>
      <c r="G17" s="335">
        <v>62.86</v>
      </c>
    </row>
    <row r="18" spans="1:7" x14ac:dyDescent="0.35">
      <c r="A18" s="57" t="s">
        <v>123</v>
      </c>
      <c r="B18" s="144">
        <v>229</v>
      </c>
      <c r="C18" s="144">
        <v>305</v>
      </c>
      <c r="D18" s="144">
        <v>210</v>
      </c>
      <c r="E18" s="388">
        <v>185.44600938967136</v>
      </c>
      <c r="F18" s="388">
        <v>201.09200000000001</v>
      </c>
      <c r="G18" s="335">
        <v>171.99</v>
      </c>
    </row>
    <row r="19" spans="1:7" x14ac:dyDescent="0.35">
      <c r="A19" s="57" t="s">
        <v>124</v>
      </c>
      <c r="B19" s="144">
        <v>392</v>
      </c>
      <c r="C19" s="144">
        <v>449</v>
      </c>
      <c r="D19" s="144">
        <v>401</v>
      </c>
      <c r="E19" s="388">
        <v>363.849765258216</v>
      </c>
      <c r="F19" s="388">
        <v>357.04899999999998</v>
      </c>
      <c r="G19" s="335">
        <v>391.43</v>
      </c>
    </row>
    <row r="20" spans="1:7" x14ac:dyDescent="0.35">
      <c r="A20" s="57" t="s">
        <v>130</v>
      </c>
      <c r="B20" s="144"/>
      <c r="C20" s="144"/>
      <c r="D20" s="144"/>
      <c r="E20" s="388">
        <v>7.042253521126761</v>
      </c>
      <c r="F20" s="388"/>
      <c r="G20" s="335">
        <v>7.59</v>
      </c>
    </row>
    <row r="21" spans="1:7" x14ac:dyDescent="0.35">
      <c r="A21" s="57" t="s">
        <v>125</v>
      </c>
      <c r="B21" s="144">
        <v>353</v>
      </c>
      <c r="C21" s="144">
        <v>354</v>
      </c>
      <c r="D21" s="144">
        <v>248</v>
      </c>
      <c r="E21" s="388">
        <v>244.13145539906102</v>
      </c>
      <c r="F21" s="388">
        <v>233.74799999999999</v>
      </c>
      <c r="G21" s="335">
        <v>269.5</v>
      </c>
    </row>
    <row r="22" spans="1:7" x14ac:dyDescent="0.35">
      <c r="A22" s="57" t="s">
        <v>126</v>
      </c>
      <c r="B22" s="144">
        <v>309</v>
      </c>
      <c r="C22" s="144">
        <v>255</v>
      </c>
      <c r="D22" s="144">
        <v>193</v>
      </c>
      <c r="E22" s="388">
        <v>218.30985915492957</v>
      </c>
      <c r="F22" s="388">
        <v>189.65</v>
      </c>
      <c r="G22" s="335">
        <v>194.26</v>
      </c>
    </row>
    <row r="23" spans="1:7" x14ac:dyDescent="0.35">
      <c r="A23" s="57" t="s">
        <v>127</v>
      </c>
      <c r="B23" s="144">
        <v>95</v>
      </c>
      <c r="C23" s="144">
        <v>82</v>
      </c>
      <c r="D23" s="144">
        <v>66</v>
      </c>
      <c r="E23" s="388">
        <v>72.769953051643199</v>
      </c>
      <c r="F23" s="388">
        <v>62.360999999999997</v>
      </c>
      <c r="G23" s="335">
        <v>75.569999999999993</v>
      </c>
    </row>
    <row r="24" spans="1:7" x14ac:dyDescent="0.35">
      <c r="A24" s="57" t="s">
        <v>128</v>
      </c>
      <c r="B24" s="144">
        <v>66</v>
      </c>
      <c r="C24" s="144">
        <v>73</v>
      </c>
      <c r="D24" s="144">
        <v>43</v>
      </c>
      <c r="E24" s="388"/>
      <c r="F24" s="388">
        <v>39.243000000000002</v>
      </c>
      <c r="G24" s="335">
        <v>42.53</v>
      </c>
    </row>
    <row r="25" spans="1:7" x14ac:dyDescent="0.35">
      <c r="B25" s="87"/>
      <c r="C25" s="87"/>
      <c r="D25" s="87"/>
      <c r="E25" s="387"/>
      <c r="F25" s="387"/>
      <c r="G25" s="93"/>
    </row>
    <row r="26" spans="1:7" x14ac:dyDescent="0.35">
      <c r="A26" s="357" t="s">
        <v>362</v>
      </c>
      <c r="E26" s="359"/>
      <c r="F26" s="359">
        <v>1279.3</v>
      </c>
      <c r="G26" s="93">
        <v>1340.27</v>
      </c>
    </row>
    <row r="27" spans="1:7" ht="19" x14ac:dyDescent="0.35">
      <c r="A27" s="390" t="s">
        <v>365</v>
      </c>
      <c r="B27" s="87">
        <v>1468</v>
      </c>
      <c r="C27" s="87">
        <v>1578</v>
      </c>
      <c r="D27" s="87">
        <v>1562</v>
      </c>
      <c r="E27" s="387">
        <v>1458.8963912378265</v>
      </c>
      <c r="F27" s="387">
        <v>1325.6</v>
      </c>
      <c r="G27" s="93">
        <v>1377.31</v>
      </c>
    </row>
    <row r="28" spans="1:7" x14ac:dyDescent="0.35">
      <c r="A28" s="57" t="s">
        <v>122</v>
      </c>
      <c r="B28" s="87">
        <v>47</v>
      </c>
      <c r="C28" s="87">
        <v>47</v>
      </c>
      <c r="D28" s="87">
        <v>39</v>
      </c>
      <c r="E28" s="388">
        <v>34.264459326987385</v>
      </c>
      <c r="F28" s="388">
        <v>24.052</v>
      </c>
      <c r="G28" s="335">
        <v>27.82</v>
      </c>
    </row>
    <row r="29" spans="1:7" x14ac:dyDescent="0.35">
      <c r="A29" s="57" t="s">
        <v>123</v>
      </c>
      <c r="B29" s="144">
        <v>243</v>
      </c>
      <c r="C29" s="144">
        <v>222</v>
      </c>
      <c r="D29" s="144">
        <v>198</v>
      </c>
      <c r="E29" s="388">
        <v>152.81582395030739</v>
      </c>
      <c r="F29" s="388">
        <v>127.92</v>
      </c>
      <c r="G29" s="335">
        <v>130.19</v>
      </c>
    </row>
    <row r="30" spans="1:7" x14ac:dyDescent="0.35">
      <c r="A30" s="57" t="s">
        <v>124</v>
      </c>
      <c r="B30" s="144">
        <v>85</v>
      </c>
      <c r="C30" s="144">
        <v>111</v>
      </c>
      <c r="D30" s="144">
        <v>126</v>
      </c>
      <c r="E30" s="388">
        <v>132.29379483467855</v>
      </c>
      <c r="F30" s="388">
        <v>114.33799999999999</v>
      </c>
      <c r="G30" s="335">
        <v>129.06</v>
      </c>
    </row>
    <row r="31" spans="1:7" x14ac:dyDescent="0.35">
      <c r="A31" s="57" t="s">
        <v>130</v>
      </c>
      <c r="B31" s="144">
        <v>343</v>
      </c>
      <c r="C31" s="144">
        <v>394</v>
      </c>
      <c r="D31" s="144">
        <v>442</v>
      </c>
      <c r="E31" s="388">
        <v>402.37835658857909</v>
      </c>
      <c r="F31" s="388">
        <v>401.3</v>
      </c>
      <c r="G31" s="335">
        <v>431.44</v>
      </c>
    </row>
    <row r="32" spans="1:7" x14ac:dyDescent="0.35">
      <c r="A32" s="57" t="s">
        <v>131</v>
      </c>
      <c r="B32" s="144">
        <v>40</v>
      </c>
      <c r="C32" s="144">
        <v>36</v>
      </c>
      <c r="D32" s="144">
        <v>41</v>
      </c>
      <c r="E32" s="388"/>
      <c r="F32" s="388"/>
    </row>
    <row r="33" spans="1:7" x14ac:dyDescent="0.35">
      <c r="A33" s="57" t="s">
        <v>126</v>
      </c>
      <c r="B33" s="144">
        <v>37</v>
      </c>
      <c r="C33" s="144">
        <v>38</v>
      </c>
      <c r="D33" s="144">
        <v>44</v>
      </c>
      <c r="E33" s="388">
        <v>44.891938690438018</v>
      </c>
      <c r="F33" s="388">
        <v>31.545000000000002</v>
      </c>
      <c r="G33" s="59">
        <v>30.3</v>
      </c>
    </row>
    <row r="34" spans="1:7" x14ac:dyDescent="0.35">
      <c r="A34" s="57" t="s">
        <v>127</v>
      </c>
      <c r="B34" s="144">
        <v>76</v>
      </c>
      <c r="C34" s="144">
        <v>67</v>
      </c>
      <c r="D34" s="144">
        <v>86</v>
      </c>
      <c r="E34" s="388">
        <v>74.942052752608774</v>
      </c>
      <c r="F34" s="388">
        <v>78.385999999999996</v>
      </c>
      <c r="G34" s="335">
        <v>79.180000000000007</v>
      </c>
    </row>
    <row r="35" spans="1:7" x14ac:dyDescent="0.35">
      <c r="A35" s="57" t="s">
        <v>128</v>
      </c>
      <c r="B35" s="144">
        <v>31</v>
      </c>
      <c r="C35" s="144">
        <v>31</v>
      </c>
      <c r="D35" s="144">
        <v>34</v>
      </c>
      <c r="E35" s="388"/>
      <c r="F35" s="388">
        <v>27.783999999999999</v>
      </c>
      <c r="G35" s="335">
        <v>29.99</v>
      </c>
    </row>
    <row r="36" spans="1:7" x14ac:dyDescent="0.35">
      <c r="B36" s="87"/>
      <c r="C36" s="87"/>
      <c r="D36" s="87"/>
      <c r="E36" s="387"/>
      <c r="F36" s="387"/>
      <c r="G36" s="93"/>
    </row>
    <row r="37" spans="1:7" x14ac:dyDescent="0.35">
      <c r="A37" s="390" t="s">
        <v>363</v>
      </c>
      <c r="B37" s="87">
        <v>995</v>
      </c>
      <c r="C37" s="87">
        <v>1181</v>
      </c>
      <c r="D37" s="87">
        <v>1078</v>
      </c>
      <c r="E37" s="387">
        <v>960.39603960396039</v>
      </c>
      <c r="F37" s="387">
        <v>797.6</v>
      </c>
      <c r="G37" s="93">
        <v>958.07</v>
      </c>
    </row>
    <row r="38" spans="1:7" x14ac:dyDescent="0.35">
      <c r="A38" s="57" t="s">
        <v>122</v>
      </c>
      <c r="B38" s="144">
        <v>52</v>
      </c>
      <c r="C38" s="144">
        <v>34</v>
      </c>
      <c r="D38" s="144">
        <v>25</v>
      </c>
      <c r="E38" s="388">
        <v>43.564356435643568</v>
      </c>
      <c r="F38" s="388">
        <v>30.939</v>
      </c>
      <c r="G38" s="335">
        <v>27.95</v>
      </c>
    </row>
    <row r="39" spans="1:7" x14ac:dyDescent="0.35">
      <c r="A39" s="57" t="s">
        <v>123</v>
      </c>
      <c r="B39" s="144">
        <v>151</v>
      </c>
      <c r="C39" s="144">
        <v>202</v>
      </c>
      <c r="D39" s="144">
        <v>169</v>
      </c>
      <c r="E39" s="388">
        <v>146.53465346534654</v>
      </c>
      <c r="F39" s="388">
        <v>103.533</v>
      </c>
      <c r="G39" s="335">
        <v>107.17</v>
      </c>
    </row>
    <row r="40" spans="1:7" x14ac:dyDescent="0.35">
      <c r="A40" s="57" t="s">
        <v>124</v>
      </c>
      <c r="B40" s="144">
        <v>48</v>
      </c>
      <c r="C40" s="144">
        <v>58</v>
      </c>
      <c r="D40" s="144">
        <v>78</v>
      </c>
      <c r="E40" s="388">
        <v>63.366336633663366</v>
      </c>
      <c r="F40" s="388">
        <v>63.314999999999998</v>
      </c>
      <c r="G40" s="335">
        <v>67.58</v>
      </c>
    </row>
    <row r="41" spans="1:7" x14ac:dyDescent="0.35">
      <c r="A41" s="57" t="s">
        <v>130</v>
      </c>
      <c r="B41" s="144">
        <v>219</v>
      </c>
      <c r="C41" s="144">
        <v>205</v>
      </c>
      <c r="D41" s="144">
        <v>282</v>
      </c>
      <c r="E41" s="388">
        <v>223.76237623762376</v>
      </c>
      <c r="F41" s="388">
        <v>198.4</v>
      </c>
      <c r="G41" s="335">
        <v>291.14999999999998</v>
      </c>
    </row>
    <row r="42" spans="1:7" x14ac:dyDescent="0.35">
      <c r="A42" s="57" t="s">
        <v>131</v>
      </c>
      <c r="B42" s="144"/>
      <c r="C42" s="144"/>
      <c r="D42" s="144"/>
      <c r="E42" s="388"/>
      <c r="F42" s="388"/>
      <c r="G42" s="335"/>
    </row>
    <row r="43" spans="1:7" x14ac:dyDescent="0.35">
      <c r="A43" s="57" t="s">
        <v>126</v>
      </c>
      <c r="B43" s="144">
        <v>18</v>
      </c>
      <c r="C43" s="144">
        <v>12</v>
      </c>
      <c r="D43" s="144">
        <v>29</v>
      </c>
      <c r="E43" s="388">
        <v>17.82178217821782</v>
      </c>
      <c r="F43" s="388">
        <v>32.320999999999998</v>
      </c>
      <c r="G43" s="335">
        <v>12.94</v>
      </c>
    </row>
    <row r="44" spans="1:7" x14ac:dyDescent="0.35">
      <c r="A44" s="57" t="s">
        <v>127</v>
      </c>
      <c r="B44" s="144"/>
      <c r="C44" s="144"/>
      <c r="D44" s="144"/>
      <c r="E44" s="388">
        <v>43.564356435643568</v>
      </c>
      <c r="F44" s="388">
        <v>41.62</v>
      </c>
      <c r="G44" s="335">
        <v>47.75</v>
      </c>
    </row>
    <row r="45" spans="1:7" x14ac:dyDescent="0.35">
      <c r="A45" s="140" t="s">
        <v>128</v>
      </c>
      <c r="B45" s="146"/>
      <c r="C45" s="146"/>
      <c r="D45" s="146"/>
      <c r="E45" s="389"/>
      <c r="F45" s="389">
        <v>28.018000000000001</v>
      </c>
      <c r="G45" s="336">
        <v>27.97</v>
      </c>
    </row>
    <row r="46" spans="1:7" x14ac:dyDescent="0.35">
      <c r="A46" s="9" t="s">
        <v>132</v>
      </c>
      <c r="B46" s="56"/>
      <c r="C46" s="56"/>
      <c r="D46" s="56"/>
      <c r="E46" s="60"/>
      <c r="F46" s="60"/>
      <c r="G46" s="60"/>
    </row>
    <row r="47" spans="1:7" x14ac:dyDescent="0.35">
      <c r="A47" s="392" t="s">
        <v>368</v>
      </c>
      <c r="B47" s="56"/>
      <c r="C47" s="56"/>
      <c r="D47" s="56"/>
      <c r="E47" s="60"/>
      <c r="F47" s="60"/>
      <c r="G47" s="60"/>
    </row>
    <row r="48" spans="1:7" x14ac:dyDescent="0.35">
      <c r="A48" s="267" t="s">
        <v>369</v>
      </c>
      <c r="B48" s="56"/>
      <c r="C48" s="56"/>
      <c r="D48" s="56"/>
      <c r="E48" s="60"/>
      <c r="F48" s="60"/>
      <c r="G48" s="60"/>
    </row>
    <row r="49" spans="2:7" x14ac:dyDescent="0.35">
      <c r="B49" s="56"/>
      <c r="C49" s="56"/>
      <c r="D49" s="56"/>
      <c r="E49" s="60"/>
      <c r="F49" s="60"/>
      <c r="G49" s="60"/>
    </row>
    <row r="50" spans="2:7" x14ac:dyDescent="0.35">
      <c r="B50" s="56"/>
      <c r="C50" s="56"/>
      <c r="D50" s="56"/>
      <c r="E50" s="60"/>
      <c r="F50" s="60"/>
      <c r="G50" s="60"/>
    </row>
    <row r="51" spans="2:7" x14ac:dyDescent="0.35">
      <c r="B51" s="56"/>
      <c r="C51" s="56"/>
      <c r="D51" s="56"/>
      <c r="E51" s="60"/>
      <c r="F51" s="60"/>
      <c r="G51" s="60"/>
    </row>
    <row r="52" spans="2:7" x14ac:dyDescent="0.35">
      <c r="B52" s="56"/>
      <c r="C52" s="56"/>
      <c r="D52" s="56"/>
      <c r="E52" s="60"/>
      <c r="F52" s="60"/>
      <c r="G52" s="60"/>
    </row>
    <row r="53" spans="2:7" x14ac:dyDescent="0.35">
      <c r="B53" s="56"/>
      <c r="C53" s="56"/>
      <c r="D53" s="56"/>
      <c r="E53" s="60"/>
      <c r="F53" s="60"/>
      <c r="G53" s="60"/>
    </row>
    <row r="54" spans="2:7" x14ac:dyDescent="0.35">
      <c r="B54" s="56"/>
      <c r="C54" s="56"/>
      <c r="D54" s="56"/>
      <c r="E54" s="60"/>
      <c r="F54" s="60"/>
      <c r="G54" s="60"/>
    </row>
    <row r="55" spans="2:7" x14ac:dyDescent="0.35">
      <c r="B55" s="56"/>
      <c r="C55" s="56"/>
      <c r="D55" s="56"/>
      <c r="E55" s="60"/>
      <c r="F55" s="60"/>
      <c r="G55" s="60"/>
    </row>
    <row r="56" spans="2:7" x14ac:dyDescent="0.35">
      <c r="B56" s="56"/>
      <c r="C56" s="56"/>
      <c r="D56" s="56"/>
      <c r="E56" s="60"/>
      <c r="F56" s="60"/>
      <c r="G56" s="60"/>
    </row>
    <row r="57" spans="2:7" x14ac:dyDescent="0.35">
      <c r="B57" s="56"/>
      <c r="C57" s="56"/>
      <c r="D57" s="56"/>
      <c r="E57" s="60"/>
      <c r="F57" s="60"/>
      <c r="G57" s="60"/>
    </row>
    <row r="58" spans="2:7" x14ac:dyDescent="0.35">
      <c r="B58" s="56"/>
      <c r="C58" s="56"/>
      <c r="D58" s="56"/>
      <c r="E58" s="60"/>
      <c r="F58" s="60"/>
      <c r="G58" s="60"/>
    </row>
    <row r="59" spans="2:7" x14ac:dyDescent="0.35">
      <c r="B59" s="56"/>
      <c r="C59" s="56"/>
      <c r="D59" s="56"/>
      <c r="E59" s="60"/>
      <c r="F59" s="60"/>
      <c r="G59" s="60"/>
    </row>
    <row r="60" spans="2:7" x14ac:dyDescent="0.35">
      <c r="B60" s="56"/>
      <c r="C60" s="56"/>
      <c r="D60" s="56"/>
      <c r="E60" s="60"/>
      <c r="F60" s="60"/>
      <c r="G60" s="60"/>
    </row>
    <row r="61" spans="2:7" x14ac:dyDescent="0.35">
      <c r="B61" s="56"/>
      <c r="C61" s="56"/>
      <c r="D61" s="56"/>
      <c r="E61" s="60"/>
      <c r="F61" s="60"/>
      <c r="G61" s="60"/>
    </row>
    <row r="62" spans="2:7" x14ac:dyDescent="0.35">
      <c r="B62" s="56"/>
      <c r="C62" s="56"/>
      <c r="D62" s="56"/>
      <c r="E62" s="60"/>
      <c r="F62" s="60"/>
      <c r="G62" s="60"/>
    </row>
    <row r="63" spans="2:7" x14ac:dyDescent="0.35">
      <c r="B63" s="56"/>
      <c r="C63" s="56"/>
      <c r="D63" s="56"/>
      <c r="E63" s="60"/>
      <c r="F63" s="60"/>
      <c r="G63" s="60"/>
    </row>
    <row r="64" spans="2:7" x14ac:dyDescent="0.35">
      <c r="B64" s="56"/>
      <c r="C64" s="56"/>
      <c r="D64" s="56"/>
      <c r="E64" s="60"/>
      <c r="F64" s="60"/>
      <c r="G64" s="60"/>
    </row>
    <row r="65" spans="2:7" x14ac:dyDescent="0.35">
      <c r="B65" s="56"/>
      <c r="C65" s="56"/>
      <c r="D65" s="56"/>
      <c r="E65" s="60"/>
      <c r="F65" s="60"/>
      <c r="G65" s="60"/>
    </row>
    <row r="66" spans="2:7" x14ac:dyDescent="0.35">
      <c r="B66" s="56"/>
      <c r="C66" s="56"/>
      <c r="D66" s="56"/>
      <c r="E66" s="60"/>
      <c r="F66" s="60"/>
      <c r="G66" s="60"/>
    </row>
    <row r="67" spans="2:7" x14ac:dyDescent="0.35">
      <c r="B67" s="56"/>
      <c r="C67" s="56"/>
      <c r="D67" s="56"/>
      <c r="E67" s="60"/>
      <c r="F67" s="60"/>
      <c r="G67" s="60"/>
    </row>
    <row r="68" spans="2:7" x14ac:dyDescent="0.35">
      <c r="B68" s="56"/>
      <c r="C68" s="56"/>
      <c r="D68" s="56"/>
      <c r="E68" s="60"/>
      <c r="F68" s="60"/>
      <c r="G68" s="60"/>
    </row>
    <row r="69" spans="2:7" x14ac:dyDescent="0.35">
      <c r="B69" s="56"/>
      <c r="C69" s="56"/>
      <c r="D69" s="56"/>
      <c r="E69" s="60"/>
      <c r="F69" s="60"/>
      <c r="G69" s="60"/>
    </row>
    <row r="70" spans="2:7" x14ac:dyDescent="0.35">
      <c r="B70" s="56"/>
      <c r="C70" s="56"/>
      <c r="D70" s="56"/>
      <c r="E70" s="60"/>
      <c r="F70" s="60"/>
      <c r="G70" s="60"/>
    </row>
    <row r="71" spans="2:7" x14ac:dyDescent="0.35">
      <c r="B71" s="56"/>
      <c r="C71" s="56"/>
      <c r="D71" s="56"/>
      <c r="E71" s="60"/>
      <c r="F71" s="60"/>
      <c r="G71" s="60"/>
    </row>
    <row r="72" spans="2:7" x14ac:dyDescent="0.35">
      <c r="B72" s="56"/>
      <c r="C72" s="56"/>
      <c r="D72" s="56"/>
      <c r="E72" s="60"/>
      <c r="F72" s="60"/>
      <c r="G72" s="60"/>
    </row>
    <row r="73" spans="2:7" x14ac:dyDescent="0.35">
      <c r="B73" s="56"/>
      <c r="C73" s="56"/>
      <c r="D73" s="56"/>
      <c r="E73" s="60"/>
      <c r="F73" s="60"/>
      <c r="G73" s="60"/>
    </row>
    <row r="74" spans="2:7" x14ac:dyDescent="0.35">
      <c r="B74" s="56"/>
      <c r="C74" s="56"/>
      <c r="D74" s="56"/>
      <c r="E74" s="60"/>
      <c r="F74" s="60"/>
      <c r="G74" s="60"/>
    </row>
    <row r="75" spans="2:7" x14ac:dyDescent="0.35">
      <c r="B75" s="56"/>
      <c r="C75" s="56"/>
      <c r="D75" s="56"/>
      <c r="E75" s="60"/>
      <c r="F75" s="60"/>
      <c r="G75" s="60"/>
    </row>
    <row r="76" spans="2:7" x14ac:dyDescent="0.35">
      <c r="B76" s="56"/>
      <c r="C76" s="56"/>
      <c r="D76" s="56"/>
      <c r="E76" s="60"/>
      <c r="F76" s="60"/>
      <c r="G76" s="60"/>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F27"/>
  <sheetViews>
    <sheetView rightToLeft="1" workbookViewId="0">
      <selection activeCell="A7" sqref="A7"/>
    </sheetView>
  </sheetViews>
  <sheetFormatPr defaultColWidth="8.81640625" defaultRowHeight="16" x14ac:dyDescent="0.35"/>
  <cols>
    <col min="1" max="1" width="24.54296875" style="21" customWidth="1"/>
    <col min="2" max="4" width="15.54296875" style="21" customWidth="1"/>
    <col min="5" max="5" width="8.81640625" style="21"/>
    <col min="6" max="6" width="9.453125" style="21" bestFit="1" customWidth="1"/>
    <col min="7" max="16384" width="8.81640625" style="21"/>
  </cols>
  <sheetData>
    <row r="1" spans="1:6" ht="19" x14ac:dyDescent="0.35">
      <c r="A1" s="139" t="s">
        <v>351</v>
      </c>
      <c r="B1" s="135"/>
      <c r="C1" s="135"/>
      <c r="D1" s="135"/>
    </row>
    <row r="2" spans="1:6" x14ac:dyDescent="0.35">
      <c r="A2" s="86"/>
      <c r="B2" s="54"/>
      <c r="C2" s="54"/>
      <c r="D2" s="54"/>
    </row>
    <row r="3" spans="1:6" x14ac:dyDescent="0.35">
      <c r="A3" s="58" t="s">
        <v>62</v>
      </c>
      <c r="B3" s="58" t="s">
        <v>5</v>
      </c>
      <c r="C3" s="58" t="s">
        <v>1</v>
      </c>
      <c r="D3" s="58" t="s">
        <v>2</v>
      </c>
    </row>
    <row r="4" spans="1:6" x14ac:dyDescent="0.35">
      <c r="A4" s="30"/>
      <c r="B4" s="209"/>
    </row>
    <row r="5" spans="1:6" x14ac:dyDescent="0.35">
      <c r="A5" s="30" t="s">
        <v>107</v>
      </c>
      <c r="B5" s="209"/>
    </row>
    <row r="6" spans="1:6" x14ac:dyDescent="0.35">
      <c r="A6" s="150" t="s">
        <v>254</v>
      </c>
      <c r="B6" s="56">
        <v>739</v>
      </c>
      <c r="C6" s="56">
        <v>365</v>
      </c>
      <c r="D6" s="56">
        <v>374</v>
      </c>
    </row>
    <row r="7" spans="1:6" x14ac:dyDescent="0.35">
      <c r="A7" s="150" t="s">
        <v>255</v>
      </c>
      <c r="B7" s="56">
        <v>3060</v>
      </c>
      <c r="C7" s="56">
        <v>1625</v>
      </c>
      <c r="D7" s="56">
        <v>1435</v>
      </c>
    </row>
    <row r="8" spans="1:6" x14ac:dyDescent="0.35">
      <c r="A8" s="150" t="s">
        <v>256</v>
      </c>
      <c r="B8" s="56">
        <v>12462</v>
      </c>
      <c r="C8" s="56">
        <v>5953</v>
      </c>
      <c r="D8" s="56">
        <v>6509</v>
      </c>
    </row>
    <row r="9" spans="1:6" x14ac:dyDescent="0.35">
      <c r="A9" s="150" t="s">
        <v>257</v>
      </c>
      <c r="B9" s="56">
        <v>35466</v>
      </c>
      <c r="C9" s="56">
        <v>13378</v>
      </c>
      <c r="D9" s="56">
        <v>22088</v>
      </c>
    </row>
    <row r="10" spans="1:6" x14ac:dyDescent="0.35">
      <c r="A10" s="330" t="s">
        <v>258</v>
      </c>
      <c r="B10" s="56">
        <v>42008</v>
      </c>
      <c r="C10" s="56">
        <v>13288</v>
      </c>
      <c r="D10" s="56">
        <v>28720</v>
      </c>
      <c r="F10" s="126"/>
    </row>
    <row r="11" spans="1:6" x14ac:dyDescent="0.35">
      <c r="A11" s="342" t="s">
        <v>278</v>
      </c>
      <c r="B11" s="343">
        <v>93735</v>
      </c>
      <c r="C11" s="343">
        <v>34609</v>
      </c>
      <c r="D11" s="343">
        <v>59126</v>
      </c>
    </row>
    <row r="12" spans="1:6" x14ac:dyDescent="0.35">
      <c r="A12" s="150"/>
      <c r="B12" s="63"/>
      <c r="C12" s="63"/>
      <c r="D12" s="63"/>
    </row>
    <row r="13" spans="1:6" x14ac:dyDescent="0.35">
      <c r="A13" s="30" t="s">
        <v>259</v>
      </c>
      <c r="B13" s="151"/>
      <c r="C13" s="151"/>
      <c r="D13" s="151"/>
    </row>
    <row r="14" spans="1:6" x14ac:dyDescent="0.35">
      <c r="A14" s="150" t="s">
        <v>254</v>
      </c>
      <c r="B14" s="63">
        <v>7.8818259385665529E-2</v>
      </c>
      <c r="C14" s="63">
        <v>7.8918918918918918E-2</v>
      </c>
      <c r="D14" s="63">
        <v>7.8720269416964847E-2</v>
      </c>
    </row>
    <row r="15" spans="1:6" x14ac:dyDescent="0.35">
      <c r="A15" s="150" t="s">
        <v>255</v>
      </c>
      <c r="B15" s="63">
        <v>0.39683568927506158</v>
      </c>
      <c r="C15" s="63">
        <v>0.43978349120433019</v>
      </c>
      <c r="D15" s="63">
        <v>0.35732071713147412</v>
      </c>
    </row>
    <row r="16" spans="1:6" x14ac:dyDescent="0.35">
      <c r="A16" s="150" t="s">
        <v>256</v>
      </c>
      <c r="B16" s="63">
        <v>1.9462751835077305</v>
      </c>
      <c r="C16" s="63">
        <v>1.9983215844243034</v>
      </c>
      <c r="D16" s="63">
        <v>1.9009929906542056</v>
      </c>
    </row>
    <row r="17" spans="1:4" x14ac:dyDescent="0.35">
      <c r="A17" s="150" t="s">
        <v>257</v>
      </c>
      <c r="B17" s="63">
        <v>11.632010495244343</v>
      </c>
      <c r="C17" s="63">
        <v>10.150227617602429</v>
      </c>
      <c r="D17" s="63">
        <v>12.760254188330444</v>
      </c>
    </row>
    <row r="18" spans="1:4" x14ac:dyDescent="0.35">
      <c r="A18" s="330" t="s">
        <v>258</v>
      </c>
      <c r="B18" s="63">
        <v>32.539116963594111</v>
      </c>
      <c r="C18" s="63">
        <v>27.285420944558521</v>
      </c>
      <c r="D18" s="63">
        <v>35.721393034825873</v>
      </c>
    </row>
    <row r="19" spans="1:4" x14ac:dyDescent="0.35">
      <c r="A19" s="342" t="s">
        <v>278</v>
      </c>
      <c r="B19" s="344">
        <v>8.4</v>
      </c>
      <c r="C19" s="344">
        <v>6.8</v>
      </c>
      <c r="D19" s="344">
        <v>9.6</v>
      </c>
    </row>
    <row r="20" spans="1:4" customFormat="1" ht="12.5" x14ac:dyDescent="0.25"/>
    <row r="21" spans="1:4" ht="19" x14ac:dyDescent="0.35">
      <c r="A21" s="30" t="s">
        <v>279</v>
      </c>
      <c r="B21" s="151"/>
      <c r="C21" s="151"/>
      <c r="D21" s="151"/>
    </row>
    <row r="22" spans="1:4" x14ac:dyDescent="0.35">
      <c r="A22" s="64" t="s">
        <v>260</v>
      </c>
      <c r="B22" s="63"/>
      <c r="C22" s="63">
        <v>3</v>
      </c>
      <c r="D22" s="63">
        <v>3.6</v>
      </c>
    </row>
    <row r="23" spans="1:4" x14ac:dyDescent="0.35">
      <c r="A23" s="64" t="s">
        <v>261</v>
      </c>
      <c r="B23" s="63"/>
      <c r="C23" s="63">
        <v>7.4</v>
      </c>
      <c r="D23" s="63">
        <v>9</v>
      </c>
    </row>
    <row r="24" spans="1:4" x14ac:dyDescent="0.35">
      <c r="A24" s="147"/>
      <c r="B24" s="134"/>
      <c r="C24" s="134"/>
      <c r="D24" s="134"/>
    </row>
    <row r="25" spans="1:4" x14ac:dyDescent="0.35">
      <c r="A25" s="133" t="s">
        <v>323</v>
      </c>
      <c r="B25" s="159"/>
      <c r="C25" s="135"/>
      <c r="D25" s="135"/>
    </row>
    <row r="26" spans="1:4" ht="42.5" x14ac:dyDescent="0.35">
      <c r="A26" s="133" t="s">
        <v>280</v>
      </c>
      <c r="B26" s="135"/>
      <c r="C26" s="135"/>
      <c r="D26" s="135"/>
    </row>
    <row r="27" spans="1:4" ht="42.5" x14ac:dyDescent="0.35">
      <c r="A27" s="278" t="s">
        <v>350</v>
      </c>
      <c r="B27" s="135"/>
      <c r="C27" s="135"/>
      <c r="D27" s="135"/>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sheetPr>
  <dimension ref="A1:M64"/>
  <sheetViews>
    <sheetView rightToLeft="1" zoomScaleNormal="100" workbookViewId="0"/>
  </sheetViews>
  <sheetFormatPr defaultColWidth="8.81640625" defaultRowHeight="16" x14ac:dyDescent="0.35"/>
  <cols>
    <col min="1" max="1" width="17.1796875" style="284" customWidth="1"/>
    <col min="2" max="2" width="9" style="284" customWidth="1"/>
    <col min="3" max="3" width="7.54296875" style="294" customWidth="1"/>
    <col min="4" max="4" width="6.453125" style="284" customWidth="1"/>
    <col min="5" max="6" width="7.54296875" style="284" customWidth="1"/>
    <col min="7" max="7" width="4.453125" style="284" customWidth="1"/>
    <col min="8" max="8" width="6" style="284" customWidth="1"/>
    <col min="9" max="9" width="7.54296875" style="284" customWidth="1"/>
    <col min="10" max="10" width="7.81640625" style="284" customWidth="1"/>
    <col min="11" max="16384" width="8.81640625" style="284"/>
  </cols>
  <sheetData>
    <row r="1" spans="1:10" ht="32" x14ac:dyDescent="0.35">
      <c r="A1" s="319" t="s">
        <v>415</v>
      </c>
      <c r="B1" s="281"/>
      <c r="C1" s="282"/>
      <c r="D1" s="283"/>
      <c r="E1" s="283"/>
      <c r="F1" s="283"/>
      <c r="G1" s="283"/>
      <c r="H1" s="283"/>
      <c r="I1" s="283"/>
      <c r="J1" s="283"/>
    </row>
    <row r="2" spans="1:10" x14ac:dyDescent="0.35">
      <c r="A2" s="360" t="s">
        <v>73</v>
      </c>
      <c r="B2" s="285"/>
      <c r="C2" s="286"/>
    </row>
    <row r="3" spans="1:10" ht="32" x14ac:dyDescent="0.35">
      <c r="A3" s="287"/>
      <c r="B3" s="287"/>
      <c r="C3" s="288"/>
      <c r="D3" s="289" t="s">
        <v>8</v>
      </c>
      <c r="E3" s="290"/>
      <c r="F3" s="290"/>
      <c r="G3" s="287"/>
      <c r="H3" s="289" t="s">
        <v>9</v>
      </c>
      <c r="I3" s="290"/>
      <c r="J3" s="290"/>
    </row>
    <row r="4" spans="1:10" ht="51" x14ac:dyDescent="0.35">
      <c r="A4" s="291" t="s">
        <v>62</v>
      </c>
      <c r="B4" s="340" t="s">
        <v>262</v>
      </c>
      <c r="C4" s="292" t="s">
        <v>5</v>
      </c>
      <c r="D4" s="293" t="s">
        <v>134</v>
      </c>
      <c r="E4" s="293" t="s">
        <v>135</v>
      </c>
      <c r="F4" s="341" t="s">
        <v>263</v>
      </c>
      <c r="G4" s="291"/>
      <c r="H4" s="293" t="s">
        <v>134</v>
      </c>
      <c r="I4" s="293" t="s">
        <v>135</v>
      </c>
      <c r="J4" s="341" t="s">
        <v>263</v>
      </c>
    </row>
    <row r="5" spans="1:10" ht="11.5" customHeight="1" x14ac:dyDescent="0.35">
      <c r="C5" s="294" t="s">
        <v>16</v>
      </c>
      <c r="D5" s="295"/>
      <c r="H5" s="295"/>
    </row>
    <row r="6" spans="1:10" x14ac:dyDescent="0.35">
      <c r="A6" s="296" t="s">
        <v>110</v>
      </c>
      <c r="B6" s="362">
        <v>1105.4832162832065</v>
      </c>
      <c r="C6" s="297">
        <v>100</v>
      </c>
      <c r="D6" s="297">
        <v>56.926063362051984</v>
      </c>
      <c r="E6" s="297">
        <v>17.850331453948769</v>
      </c>
      <c r="F6" s="297">
        <v>25.223605183999243</v>
      </c>
      <c r="G6" s="297"/>
      <c r="H6" s="297">
        <v>77.338512428049455</v>
      </c>
      <c r="I6" s="297">
        <v>11.583608779349778</v>
      </c>
      <c r="J6" s="297">
        <v>11.07787879260076</v>
      </c>
    </row>
    <row r="7" spans="1:10" x14ac:dyDescent="0.35">
      <c r="B7" s="363"/>
      <c r="C7" s="299"/>
      <c r="D7" s="294"/>
      <c r="E7" s="294"/>
      <c r="F7" s="294"/>
      <c r="G7" s="294"/>
      <c r="H7" s="294"/>
      <c r="I7" s="294"/>
      <c r="J7" s="294"/>
    </row>
    <row r="8" spans="1:10" x14ac:dyDescent="0.35">
      <c r="A8" s="298" t="s">
        <v>45</v>
      </c>
      <c r="B8" s="363"/>
      <c r="C8" s="299"/>
      <c r="D8" s="299"/>
      <c r="E8" s="299"/>
      <c r="F8" s="299"/>
      <c r="G8" s="299"/>
      <c r="H8" s="299"/>
      <c r="I8" s="299"/>
      <c r="J8" s="299"/>
    </row>
    <row r="9" spans="1:10" x14ac:dyDescent="0.35">
      <c r="A9" s="284" t="s">
        <v>136</v>
      </c>
      <c r="B9" s="363">
        <v>681.55143091642515</v>
      </c>
      <c r="C9" s="300">
        <v>100</v>
      </c>
      <c r="D9" s="294">
        <v>64.007575494999642</v>
      </c>
      <c r="E9" s="294">
        <v>17.435259918805446</v>
      </c>
      <c r="F9" s="294">
        <v>18.557164586194922</v>
      </c>
      <c r="G9" s="294"/>
      <c r="H9" s="294">
        <v>84.158739866766524</v>
      </c>
      <c r="I9" s="294">
        <v>9.4520200676716595</v>
      </c>
      <c r="J9" s="294">
        <v>6.38924006556182</v>
      </c>
    </row>
    <row r="10" spans="1:10" x14ac:dyDescent="0.35">
      <c r="A10" s="284" t="s">
        <v>49</v>
      </c>
      <c r="B10" s="363">
        <v>423.93178536678403</v>
      </c>
      <c r="C10" s="300">
        <v>100</v>
      </c>
      <c r="D10" s="294">
        <v>44.619246436453523</v>
      </c>
      <c r="E10" s="294">
        <v>18.571675892556712</v>
      </c>
      <c r="F10" s="294">
        <v>36.809077670989772</v>
      </c>
      <c r="G10" s="294"/>
      <c r="H10" s="294">
        <v>65.520365891039674</v>
      </c>
      <c r="I10" s="294">
        <v>15.277243335910363</v>
      </c>
      <c r="J10" s="294">
        <v>19.202390773049977</v>
      </c>
    </row>
    <row r="11" spans="1:10" x14ac:dyDescent="0.35">
      <c r="B11" s="363"/>
      <c r="C11" s="299"/>
      <c r="D11" s="294"/>
      <c r="E11" s="294"/>
      <c r="F11" s="294"/>
      <c r="G11" s="294"/>
      <c r="H11" s="294"/>
      <c r="I11" s="294"/>
      <c r="J11" s="294"/>
    </row>
    <row r="12" spans="1:10" x14ac:dyDescent="0.35">
      <c r="A12" s="298" t="s">
        <v>137</v>
      </c>
      <c r="B12" s="363"/>
      <c r="C12" s="299"/>
      <c r="D12" s="299"/>
      <c r="E12" s="299"/>
      <c r="F12" s="299"/>
      <c r="G12" s="299"/>
      <c r="H12" s="299"/>
      <c r="I12" s="299"/>
      <c r="J12" s="299"/>
    </row>
    <row r="13" spans="1:10" x14ac:dyDescent="0.35">
      <c r="A13" s="284" t="s">
        <v>1</v>
      </c>
      <c r="B13" s="363">
        <v>499.91001529215657</v>
      </c>
      <c r="C13" s="300">
        <v>100</v>
      </c>
      <c r="D13" s="294">
        <v>62.59930123761788</v>
      </c>
      <c r="E13" s="294">
        <v>16.756638559884262</v>
      </c>
      <c r="F13" s="294">
        <v>20.644060202497858</v>
      </c>
      <c r="G13" s="294"/>
      <c r="H13" s="294">
        <v>81.083655268706494</v>
      </c>
      <c r="I13" s="294">
        <v>10.331372464990704</v>
      </c>
      <c r="J13" s="294">
        <v>8.5849722663027883</v>
      </c>
    </row>
    <row r="14" spans="1:10" x14ac:dyDescent="0.35">
      <c r="A14" s="284" t="s">
        <v>2</v>
      </c>
      <c r="B14" s="363">
        <v>605.57320099105232</v>
      </c>
      <c r="C14" s="300">
        <v>100</v>
      </c>
      <c r="D14" s="294">
        <v>52.124711578269988</v>
      </c>
      <c r="E14" s="294">
        <v>18.775941210317885</v>
      </c>
      <c r="F14" s="294">
        <v>29.09934721141213</v>
      </c>
      <c r="G14" s="294"/>
      <c r="H14" s="294">
        <v>74.166716961489783</v>
      </c>
      <c r="I14" s="294">
        <v>12.644139080578217</v>
      </c>
      <c r="J14" s="294">
        <v>13.189143957931998</v>
      </c>
    </row>
    <row r="15" spans="1:10" x14ac:dyDescent="0.35">
      <c r="B15" s="363"/>
      <c r="C15" s="299"/>
      <c r="D15" s="294"/>
      <c r="E15" s="294"/>
      <c r="F15" s="294"/>
      <c r="G15" s="294"/>
      <c r="H15" s="294"/>
      <c r="I15" s="294"/>
      <c r="J15" s="294"/>
    </row>
    <row r="16" spans="1:10" x14ac:dyDescent="0.35">
      <c r="A16" s="298" t="s">
        <v>117</v>
      </c>
      <c r="B16" s="363"/>
      <c r="C16" s="299"/>
      <c r="D16" s="299"/>
      <c r="E16" s="299"/>
      <c r="F16" s="299"/>
      <c r="G16" s="299"/>
      <c r="H16" s="299"/>
      <c r="I16" s="299"/>
      <c r="J16" s="299"/>
    </row>
    <row r="17" spans="1:10" x14ac:dyDescent="0.35">
      <c r="A17" s="284" t="s">
        <v>118</v>
      </c>
      <c r="B17" s="363">
        <v>1015</v>
      </c>
      <c r="C17" s="300">
        <v>100</v>
      </c>
      <c r="D17" s="294">
        <v>59.515826849778854</v>
      </c>
      <c r="E17" s="294">
        <v>17.654962072743015</v>
      </c>
      <c r="F17" s="294">
        <v>22.829211077478138</v>
      </c>
      <c r="G17" s="294"/>
      <c r="H17" s="294">
        <v>80.497840298145377</v>
      </c>
      <c r="I17" s="294">
        <v>10.629653369096182</v>
      </c>
      <c r="J17" s="294">
        <v>8.8725063327584603</v>
      </c>
    </row>
    <row r="18" spans="1:10" x14ac:dyDescent="0.35">
      <c r="A18" s="301" t="s">
        <v>138</v>
      </c>
      <c r="B18" s="364">
        <v>214.43971139187445</v>
      </c>
      <c r="C18" s="320">
        <v>100</v>
      </c>
      <c r="D18" s="302">
        <v>46.619696185816899</v>
      </c>
      <c r="E18" s="302">
        <v>25.810553070341278</v>
      </c>
      <c r="F18" s="302">
        <v>27.569750743841801</v>
      </c>
      <c r="G18" s="302"/>
      <c r="H18" s="302">
        <v>72.075591001948354</v>
      </c>
      <c r="I18" s="302">
        <v>16.401917312452241</v>
      </c>
      <c r="J18" s="302">
        <v>11.522491685599396</v>
      </c>
    </row>
    <row r="19" spans="1:10" x14ac:dyDescent="0.35">
      <c r="A19" s="291" t="s">
        <v>23</v>
      </c>
      <c r="B19" s="365">
        <v>90.460282762829948</v>
      </c>
      <c r="C19" s="304">
        <v>100</v>
      </c>
      <c r="D19" s="303">
        <v>29.635007572734022</v>
      </c>
      <c r="E19" s="303">
        <v>19.909143661040009</v>
      </c>
      <c r="F19" s="303">
        <v>50.455848766225976</v>
      </c>
      <c r="G19" s="303"/>
      <c r="H19" s="303">
        <v>44.028270005868045</v>
      </c>
      <c r="I19" s="303">
        <v>21.641598099253581</v>
      </c>
      <c r="J19" s="303">
        <v>34.330131894878377</v>
      </c>
    </row>
    <row r="20" spans="1:10" x14ac:dyDescent="0.35">
      <c r="B20" s="298"/>
      <c r="C20" s="300"/>
      <c r="D20" s="294"/>
      <c r="E20" s="294"/>
      <c r="F20" s="294"/>
      <c r="G20" s="294"/>
      <c r="H20" s="294"/>
      <c r="I20" s="294"/>
      <c r="J20" s="294"/>
    </row>
    <row r="21" spans="1:10" x14ac:dyDescent="0.35">
      <c r="B21" s="298"/>
      <c r="C21" s="299" t="s">
        <v>16</v>
      </c>
      <c r="D21" s="294"/>
      <c r="E21" s="294"/>
      <c r="F21" s="294"/>
      <c r="G21" s="294"/>
      <c r="H21" s="294"/>
      <c r="I21" s="294"/>
      <c r="J21" s="294"/>
    </row>
    <row r="22" spans="1:10" ht="35" x14ac:dyDescent="0.35">
      <c r="B22" s="298"/>
      <c r="C22" s="299"/>
      <c r="D22" s="289" t="s">
        <v>265</v>
      </c>
      <c r="E22" s="289"/>
      <c r="F22" s="289"/>
      <c r="H22" s="289" t="s">
        <v>139</v>
      </c>
      <c r="I22" s="290"/>
      <c r="J22" s="290"/>
    </row>
    <row r="23" spans="1:10" ht="51" x14ac:dyDescent="0.35">
      <c r="A23" s="291"/>
      <c r="B23" s="340" t="s">
        <v>262</v>
      </c>
      <c r="C23" s="292" t="s">
        <v>5</v>
      </c>
      <c r="D23" s="293" t="s">
        <v>134</v>
      </c>
      <c r="E23" s="293" t="s">
        <v>135</v>
      </c>
      <c r="F23" s="341" t="s">
        <v>263</v>
      </c>
      <c r="G23" s="291"/>
      <c r="H23" s="293" t="s">
        <v>134</v>
      </c>
      <c r="I23" s="293" t="s">
        <v>135</v>
      </c>
      <c r="J23" s="341" t="s">
        <v>263</v>
      </c>
    </row>
    <row r="24" spans="1:10" x14ac:dyDescent="0.35">
      <c r="C24" s="294" t="s">
        <v>16</v>
      </c>
    </row>
    <row r="25" spans="1:10" x14ac:dyDescent="0.35">
      <c r="A25" s="296" t="s">
        <v>110</v>
      </c>
      <c r="B25" s="362">
        <v>1105.4832162832065</v>
      </c>
      <c r="C25" s="297">
        <v>100</v>
      </c>
      <c r="D25" s="297">
        <v>62.830989983691133</v>
      </c>
      <c r="E25" s="297">
        <v>14.606090204354938</v>
      </c>
      <c r="F25" s="297">
        <v>22.562919811953932</v>
      </c>
      <c r="G25" s="297"/>
      <c r="H25" s="297">
        <v>64.559208056624342</v>
      </c>
      <c r="I25" s="297">
        <v>28.92896679844813</v>
      </c>
      <c r="J25" s="297">
        <v>6.5118251449275126</v>
      </c>
    </row>
    <row r="26" spans="1:10" x14ac:dyDescent="0.35">
      <c r="B26" s="363"/>
      <c r="C26" s="299"/>
      <c r="D26" s="294"/>
      <c r="E26" s="294"/>
      <c r="F26" s="294"/>
      <c r="G26" s="294"/>
      <c r="H26" s="294"/>
      <c r="I26" s="294"/>
      <c r="J26" s="294"/>
    </row>
    <row r="27" spans="1:10" x14ac:dyDescent="0.35">
      <c r="A27" s="298" t="s">
        <v>45</v>
      </c>
      <c r="B27" s="363"/>
      <c r="C27" s="299"/>
      <c r="D27" s="299"/>
      <c r="E27" s="299"/>
      <c r="F27" s="299"/>
      <c r="G27" s="299"/>
      <c r="H27" s="299"/>
      <c r="I27" s="299"/>
      <c r="J27" s="299"/>
    </row>
    <row r="28" spans="1:10" x14ac:dyDescent="0.35">
      <c r="A28" s="284" t="s">
        <v>136</v>
      </c>
      <c r="B28" s="363">
        <v>681.55143091642515</v>
      </c>
      <c r="C28" s="300">
        <v>100</v>
      </c>
      <c r="D28" s="294">
        <v>70.98337189222633</v>
      </c>
      <c r="E28" s="294">
        <v>14.391813247522911</v>
      </c>
      <c r="F28" s="294">
        <v>14.62481486025076</v>
      </c>
      <c r="G28" s="294"/>
      <c r="H28" s="294">
        <v>70.080093802094893</v>
      </c>
      <c r="I28" s="294">
        <v>25.262452799205587</v>
      </c>
      <c r="J28" s="294">
        <v>4.657453398699511</v>
      </c>
    </row>
    <row r="29" spans="1:10" x14ac:dyDescent="0.35">
      <c r="A29" s="284" t="s">
        <v>49</v>
      </c>
      <c r="B29" s="363">
        <v>423.93178536678403</v>
      </c>
      <c r="C29" s="300">
        <v>100</v>
      </c>
      <c r="D29" s="294">
        <v>48.695289807710715</v>
      </c>
      <c r="E29" s="294">
        <v>14.977632515593786</v>
      </c>
      <c r="F29" s="294">
        <v>36.327077676695517</v>
      </c>
      <c r="G29" s="294"/>
      <c r="H29" s="294">
        <v>54.951828002570537</v>
      </c>
      <c r="I29" s="294">
        <v>35.309391079666369</v>
      </c>
      <c r="J29" s="294">
        <v>9.7387809177631048</v>
      </c>
    </row>
    <row r="30" spans="1:10" x14ac:dyDescent="0.35">
      <c r="B30" s="363"/>
      <c r="C30" s="299"/>
      <c r="D30" s="294"/>
      <c r="E30" s="294"/>
      <c r="F30" s="294"/>
      <c r="G30" s="294"/>
      <c r="H30" s="294"/>
      <c r="I30" s="294"/>
      <c r="J30" s="294"/>
    </row>
    <row r="31" spans="1:10" x14ac:dyDescent="0.35">
      <c r="A31" s="298" t="s">
        <v>137</v>
      </c>
      <c r="B31" s="363"/>
      <c r="C31" s="299"/>
      <c r="D31" s="299"/>
      <c r="E31" s="299"/>
      <c r="F31" s="299"/>
      <c r="G31" s="299"/>
      <c r="H31" s="299"/>
      <c r="I31" s="299"/>
      <c r="J31" s="299"/>
    </row>
    <row r="32" spans="1:10" x14ac:dyDescent="0.35">
      <c r="A32" s="284" t="s">
        <v>1</v>
      </c>
      <c r="B32" s="363">
        <v>499.91001529215657</v>
      </c>
      <c r="C32" s="300">
        <v>100</v>
      </c>
      <c r="D32" s="294">
        <v>70.481648444113304</v>
      </c>
      <c r="E32" s="294">
        <v>12.853548908327795</v>
      </c>
      <c r="F32" s="294">
        <v>16.664802647558901</v>
      </c>
      <c r="G32" s="294"/>
      <c r="H32" s="294">
        <v>67.566898532038977</v>
      </c>
      <c r="I32" s="294">
        <v>26.277279374625223</v>
      </c>
      <c r="J32" s="294">
        <v>6.1542162524395501</v>
      </c>
    </row>
    <row r="33" spans="1:10" x14ac:dyDescent="0.35">
      <c r="A33" s="284" t="s">
        <v>2</v>
      </c>
      <c r="B33" s="363">
        <v>605.57320099105232</v>
      </c>
      <c r="C33" s="300">
        <v>100</v>
      </c>
      <c r="D33" s="294">
        <v>56.370803922279379</v>
      </c>
      <c r="E33" s="294">
        <v>16.085929215756611</v>
      </c>
      <c r="F33" s="294">
        <v>27.543266861964018</v>
      </c>
      <c r="G33" s="294"/>
      <c r="H33" s="294">
        <v>62.020913078323304</v>
      </c>
      <c r="I33" s="294">
        <v>31.166818374909244</v>
      </c>
      <c r="J33" s="294">
        <v>6.8122685467674504</v>
      </c>
    </row>
    <row r="34" spans="1:10" x14ac:dyDescent="0.35">
      <c r="B34" s="363"/>
      <c r="C34" s="299"/>
      <c r="D34" s="294"/>
      <c r="E34" s="294"/>
      <c r="F34" s="294"/>
      <c r="G34" s="294"/>
      <c r="H34" s="294"/>
      <c r="I34" s="294"/>
      <c r="J34" s="294"/>
    </row>
    <row r="35" spans="1:10" x14ac:dyDescent="0.35">
      <c r="A35" s="298" t="s">
        <v>117</v>
      </c>
      <c r="B35" s="363"/>
      <c r="C35" s="299"/>
      <c r="D35" s="299"/>
      <c r="E35" s="299"/>
      <c r="F35" s="299"/>
      <c r="G35" s="299"/>
      <c r="H35" s="299"/>
      <c r="I35" s="299"/>
      <c r="J35" s="299"/>
    </row>
    <row r="36" spans="1:10" x14ac:dyDescent="0.35">
      <c r="A36" s="284" t="s">
        <v>118</v>
      </c>
      <c r="B36" s="363">
        <v>1015</v>
      </c>
      <c r="C36" s="300">
        <v>100</v>
      </c>
      <c r="D36" s="294">
        <v>65.973525613230493</v>
      </c>
      <c r="E36" s="294">
        <v>14.373084489912861</v>
      </c>
      <c r="F36" s="294">
        <v>19.653389896856662</v>
      </c>
      <c r="G36" s="294"/>
      <c r="H36" s="294">
        <v>66.593582701694473</v>
      </c>
      <c r="I36" s="294">
        <v>28.103902294323746</v>
      </c>
      <c r="J36" s="294">
        <v>5.302515003981779</v>
      </c>
    </row>
    <row r="37" spans="1:10" x14ac:dyDescent="0.35">
      <c r="A37" s="301" t="s">
        <v>138</v>
      </c>
      <c r="B37" s="364">
        <v>214.43971139187445</v>
      </c>
      <c r="C37" s="320">
        <v>100</v>
      </c>
      <c r="D37" s="302">
        <v>54.810969038413539</v>
      </c>
      <c r="E37" s="302">
        <v>20.729029242258122</v>
      </c>
      <c r="F37" s="302">
        <v>24.460001719328339</v>
      </c>
      <c r="G37" s="302"/>
      <c r="H37" s="302">
        <v>61.9</v>
      </c>
      <c r="I37" s="302">
        <v>32.200000000000003</v>
      </c>
      <c r="J37" s="302">
        <v>5.8000000000000007</v>
      </c>
    </row>
    <row r="38" spans="1:10" x14ac:dyDescent="0.35">
      <c r="A38" s="291" t="s">
        <v>23</v>
      </c>
      <c r="B38" s="365">
        <v>90.460282762829948</v>
      </c>
      <c r="C38" s="304">
        <v>100</v>
      </c>
      <c r="D38" s="303">
        <v>29.765832069068153</v>
      </c>
      <c r="E38" s="303">
        <v>17.057731697490873</v>
      </c>
      <c r="F38" s="303">
        <v>53.176436233440974</v>
      </c>
      <c r="G38" s="303"/>
      <c r="H38" s="303">
        <v>43.098962848189714</v>
      </c>
      <c r="I38" s="303">
        <v>37.632421009397902</v>
      </c>
      <c r="J38" s="303">
        <v>19.268616142412398</v>
      </c>
    </row>
    <row r="39" spans="1:10" x14ac:dyDescent="0.35">
      <c r="B39" s="298"/>
      <c r="C39" s="299" t="s">
        <v>16</v>
      </c>
      <c r="D39" s="294"/>
      <c r="E39" s="294"/>
      <c r="F39" s="294"/>
      <c r="G39" s="294"/>
      <c r="H39" s="294"/>
      <c r="I39" s="294"/>
      <c r="J39" s="294"/>
    </row>
    <row r="40" spans="1:10" x14ac:dyDescent="0.35">
      <c r="B40" s="298"/>
      <c r="C40" s="299" t="s">
        <v>16</v>
      </c>
      <c r="D40" s="303"/>
      <c r="E40" s="303"/>
      <c r="F40" s="303"/>
      <c r="G40" s="294"/>
      <c r="H40" s="303"/>
      <c r="I40" s="303"/>
      <c r="J40" s="303"/>
    </row>
    <row r="41" spans="1:10" ht="19" x14ac:dyDescent="0.35">
      <c r="B41" s="298"/>
      <c r="C41" s="299"/>
      <c r="D41" s="289" t="s">
        <v>268</v>
      </c>
      <c r="E41" s="289"/>
      <c r="F41" s="289"/>
      <c r="H41" s="289" t="s">
        <v>269</v>
      </c>
      <c r="I41" s="289"/>
      <c r="J41" s="289"/>
    </row>
    <row r="42" spans="1:10" ht="51" x14ac:dyDescent="0.35">
      <c r="A42" s="291"/>
      <c r="B42" s="340" t="s">
        <v>262</v>
      </c>
      <c r="C42" s="292" t="s">
        <v>5</v>
      </c>
      <c r="D42" s="293" t="s">
        <v>134</v>
      </c>
      <c r="E42" s="293" t="s">
        <v>135</v>
      </c>
      <c r="F42" s="341" t="s">
        <v>263</v>
      </c>
      <c r="G42" s="291"/>
      <c r="H42" s="293" t="s">
        <v>134</v>
      </c>
      <c r="I42" s="293" t="s">
        <v>135</v>
      </c>
      <c r="J42" s="341" t="s">
        <v>263</v>
      </c>
    </row>
    <row r="43" spans="1:10" x14ac:dyDescent="0.35">
      <c r="C43" s="294" t="s">
        <v>16</v>
      </c>
      <c r="H43" s="295"/>
    </row>
    <row r="44" spans="1:10" x14ac:dyDescent="0.35">
      <c r="A44" s="296" t="s">
        <v>110</v>
      </c>
      <c r="B44" s="362">
        <v>1105.4832162832065</v>
      </c>
      <c r="C44" s="297">
        <v>100</v>
      </c>
      <c r="D44" s="297">
        <v>73.888099608426657</v>
      </c>
      <c r="E44" s="297">
        <v>18.93383096726124</v>
      </c>
      <c r="F44" s="297">
        <v>7.1780694243121044</v>
      </c>
      <c r="G44" s="297"/>
      <c r="H44" s="297">
        <v>67.946885953179859</v>
      </c>
      <c r="I44" s="297">
        <v>25.455846341528943</v>
      </c>
      <c r="J44" s="297">
        <v>6.5972677052912241</v>
      </c>
    </row>
    <row r="45" spans="1:10" x14ac:dyDescent="0.35">
      <c r="B45" s="363"/>
      <c r="C45" s="299"/>
      <c r="D45" s="294"/>
      <c r="E45" s="294"/>
      <c r="F45" s="294"/>
      <c r="G45" s="294"/>
      <c r="H45" s="294"/>
      <c r="I45" s="294"/>
      <c r="J45" s="294"/>
    </row>
    <row r="46" spans="1:10" x14ac:dyDescent="0.35">
      <c r="A46" s="298" t="s">
        <v>45</v>
      </c>
      <c r="B46" s="363"/>
      <c r="C46" s="299"/>
      <c r="D46" s="299"/>
      <c r="E46" s="299"/>
      <c r="F46" s="299"/>
      <c r="G46" s="299"/>
      <c r="H46" s="299"/>
      <c r="I46" s="299"/>
      <c r="J46" s="299"/>
    </row>
    <row r="47" spans="1:10" x14ac:dyDescent="0.35">
      <c r="A47" s="284" t="s">
        <v>136</v>
      </c>
      <c r="B47" s="363">
        <v>681.55143091642515</v>
      </c>
      <c r="C47" s="300">
        <v>100</v>
      </c>
      <c r="D47" s="294">
        <v>79.717134748353274</v>
      </c>
      <c r="E47" s="294">
        <v>16.101037292175903</v>
      </c>
      <c r="F47" s="294">
        <v>4.1818279594708248</v>
      </c>
      <c r="G47" s="294"/>
      <c r="H47" s="294">
        <v>74.366959334082253</v>
      </c>
      <c r="I47" s="294">
        <v>21.1861593540863</v>
      </c>
      <c r="J47" s="294">
        <v>4.4468813118314596</v>
      </c>
    </row>
    <row r="48" spans="1:10" x14ac:dyDescent="0.35">
      <c r="A48" s="284" t="s">
        <v>49</v>
      </c>
      <c r="B48" s="363">
        <v>423.93178536678403</v>
      </c>
      <c r="C48" s="300">
        <v>100</v>
      </c>
      <c r="D48" s="294">
        <v>63.748150423610753</v>
      </c>
      <c r="E48" s="294">
        <v>23.861642041804689</v>
      </c>
      <c r="F48" s="294">
        <v>12.390207534584558</v>
      </c>
      <c r="G48" s="294"/>
      <c r="H48" s="294">
        <v>56.769362090287686</v>
      </c>
      <c r="I48" s="294">
        <v>32.889488506926142</v>
      </c>
      <c r="J48" s="294">
        <v>10.341149402786169</v>
      </c>
    </row>
    <row r="49" spans="1:13" x14ac:dyDescent="0.35">
      <c r="B49" s="363"/>
      <c r="C49" s="299"/>
      <c r="D49" s="294"/>
      <c r="E49" s="294"/>
      <c r="F49" s="294"/>
      <c r="G49" s="294"/>
      <c r="H49" s="294"/>
      <c r="I49" s="294"/>
      <c r="J49" s="294"/>
    </row>
    <row r="50" spans="1:13" x14ac:dyDescent="0.35">
      <c r="A50" s="298" t="s">
        <v>137</v>
      </c>
      <c r="B50" s="363"/>
      <c r="C50" s="299"/>
      <c r="D50" s="299"/>
      <c r="E50" s="299"/>
      <c r="F50" s="299"/>
      <c r="G50" s="299"/>
      <c r="H50" s="299"/>
      <c r="I50" s="299"/>
      <c r="J50" s="299"/>
    </row>
    <row r="51" spans="1:13" x14ac:dyDescent="0.35">
      <c r="A51" s="284" t="s">
        <v>1</v>
      </c>
      <c r="B51" s="363">
        <v>499.91001529215657</v>
      </c>
      <c r="C51" s="300">
        <v>100</v>
      </c>
      <c r="D51" s="294">
        <v>78.002545938160793</v>
      </c>
      <c r="E51" s="294">
        <v>16.021352518305491</v>
      </c>
      <c r="F51" s="294">
        <v>5.9761015435337113</v>
      </c>
      <c r="G51" s="294"/>
      <c r="H51" s="294">
        <v>65.054154107698437</v>
      </c>
      <c r="I51" s="294">
        <v>27.545907478322967</v>
      </c>
      <c r="J51" s="294">
        <v>7.3999384139785942</v>
      </c>
    </row>
    <row r="52" spans="1:13" x14ac:dyDescent="0.35">
      <c r="A52" s="284" t="s">
        <v>2</v>
      </c>
      <c r="B52" s="363">
        <v>605.57320099105232</v>
      </c>
      <c r="C52" s="300">
        <v>100</v>
      </c>
      <c r="D52" s="294">
        <v>70.409918252047447</v>
      </c>
      <c r="E52" s="294">
        <v>21.395918798813707</v>
      </c>
      <c r="F52" s="294">
        <v>8.1941629491388444</v>
      </c>
      <c r="G52" s="294"/>
      <c r="H52" s="294">
        <v>70.390966100648129</v>
      </c>
      <c r="I52" s="294">
        <v>23.689945731207011</v>
      </c>
      <c r="J52" s="294">
        <v>5.9190881681448513</v>
      </c>
    </row>
    <row r="53" spans="1:13" x14ac:dyDescent="0.35">
      <c r="B53" s="363"/>
      <c r="C53" s="299"/>
      <c r="D53" s="294"/>
      <c r="E53" s="294"/>
      <c r="F53" s="294"/>
      <c r="G53" s="294"/>
      <c r="H53" s="294"/>
      <c r="I53" s="294"/>
      <c r="J53" s="294"/>
    </row>
    <row r="54" spans="1:13" x14ac:dyDescent="0.35">
      <c r="A54" s="298" t="s">
        <v>117</v>
      </c>
      <c r="B54" s="363"/>
      <c r="C54" s="299"/>
      <c r="D54" s="299"/>
      <c r="E54" s="299"/>
      <c r="F54" s="299"/>
      <c r="G54" s="299"/>
      <c r="H54" s="299"/>
      <c r="I54" s="299"/>
      <c r="J54" s="299"/>
    </row>
    <row r="55" spans="1:13" x14ac:dyDescent="0.35">
      <c r="A55" s="284" t="s">
        <v>118</v>
      </c>
      <c r="B55" s="363">
        <v>1015</v>
      </c>
      <c r="C55" s="300">
        <v>100</v>
      </c>
      <c r="D55" s="294">
        <v>75.960106680564792</v>
      </c>
      <c r="E55" s="294">
        <v>18.126097772858611</v>
      </c>
      <c r="F55" s="294">
        <v>5.9137955465766003</v>
      </c>
      <c r="G55" s="294"/>
      <c r="H55" s="294">
        <v>68.690171483941313</v>
      </c>
      <c r="I55" s="294">
        <v>25.428631891726628</v>
      </c>
      <c r="J55" s="294">
        <v>5.8811966243320652</v>
      </c>
    </row>
    <row r="56" spans="1:13" x14ac:dyDescent="0.35">
      <c r="A56" s="301" t="s">
        <v>138</v>
      </c>
      <c r="B56" s="364">
        <v>214.43971139187445</v>
      </c>
      <c r="C56" s="320">
        <v>100</v>
      </c>
      <c r="D56" s="302">
        <v>70.10079740837881</v>
      </c>
      <c r="E56" s="302">
        <v>22.811096467617254</v>
      </c>
      <c r="F56" s="302">
        <v>7.0881061240039323</v>
      </c>
      <c r="G56" s="302"/>
      <c r="H56" s="302">
        <v>72.174665423384283</v>
      </c>
      <c r="I56" s="302">
        <v>21.922627117412581</v>
      </c>
      <c r="J56" s="302">
        <v>5.9027074592031656</v>
      </c>
      <c r="K56" s="294"/>
    </row>
    <row r="57" spans="1:13" x14ac:dyDescent="0.35">
      <c r="A57" s="291" t="s">
        <v>23</v>
      </c>
      <c r="B57" s="365">
        <v>90.460282762829948</v>
      </c>
      <c r="C57" s="304">
        <v>100</v>
      </c>
      <c r="D57" s="303">
        <v>52.00177643841085</v>
      </c>
      <c r="E57" s="303">
        <v>27.465804610383305</v>
      </c>
      <c r="F57" s="303">
        <v>20.532418951205859</v>
      </c>
      <c r="G57" s="303"/>
      <c r="H57" s="303">
        <v>60.090845212271482</v>
      </c>
      <c r="I57" s="303">
        <v>25.743485233368091</v>
      </c>
      <c r="J57" s="303">
        <v>14.165669554360422</v>
      </c>
      <c r="K57" s="294"/>
      <c r="M57" s="294"/>
    </row>
    <row r="58" spans="1:13" x14ac:dyDescent="0.35">
      <c r="A58" s="339" t="s">
        <v>413</v>
      </c>
      <c r="B58" s="305"/>
      <c r="C58" s="306"/>
      <c r="D58" s="283"/>
      <c r="E58" s="283"/>
      <c r="F58" s="283"/>
      <c r="G58" s="283"/>
      <c r="H58" s="283"/>
      <c r="I58" s="283"/>
      <c r="J58" s="283"/>
    </row>
    <row r="59" spans="1:13" ht="56.5" x14ac:dyDescent="0.35">
      <c r="A59" s="278" t="s">
        <v>414</v>
      </c>
      <c r="B59" s="305"/>
      <c r="C59" s="306"/>
      <c r="D59" s="283"/>
      <c r="E59" s="283"/>
      <c r="F59" s="283"/>
      <c r="G59" s="283"/>
      <c r="H59" s="283"/>
      <c r="I59" s="283"/>
      <c r="J59" s="283"/>
    </row>
    <row r="60" spans="1:13" x14ac:dyDescent="0.35">
      <c r="A60" s="307" t="s">
        <v>264</v>
      </c>
      <c r="B60" s="308"/>
      <c r="C60" s="309"/>
    </row>
    <row r="61" spans="1:13" x14ac:dyDescent="0.35">
      <c r="A61" s="307" t="s">
        <v>281</v>
      </c>
      <c r="B61" s="310"/>
      <c r="C61" s="311"/>
    </row>
    <row r="62" spans="1:13" x14ac:dyDescent="0.35">
      <c r="A62" s="307" t="s">
        <v>266</v>
      </c>
      <c r="B62" s="310"/>
      <c r="C62" s="311"/>
    </row>
    <row r="63" spans="1:13" x14ac:dyDescent="0.35">
      <c r="A63" s="307" t="s">
        <v>267</v>
      </c>
      <c r="B63" s="310"/>
      <c r="C63" s="311"/>
    </row>
    <row r="64" spans="1:13" x14ac:dyDescent="0.35">
      <c r="D64" s="312"/>
      <c r="E64" s="312"/>
      <c r="F64" s="312"/>
      <c r="H64" s="312"/>
      <c r="I64" s="312"/>
      <c r="J64" s="312"/>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34"/>
  <sheetViews>
    <sheetView rightToLeft="1" tabSelected="1" zoomScaleNormal="100" workbookViewId="0"/>
  </sheetViews>
  <sheetFormatPr defaultColWidth="9.1796875" defaultRowHeight="12.5" x14ac:dyDescent="0.25"/>
  <cols>
    <col min="4" max="4" width="2.453125" customWidth="1"/>
    <col min="7" max="7" width="2.453125" customWidth="1"/>
  </cols>
  <sheetData>
    <row r="1" spans="1:9" ht="14.25" customHeight="1" x14ac:dyDescent="0.25">
      <c r="A1" t="s">
        <v>16</v>
      </c>
    </row>
    <row r="2" spans="1:9" ht="16" x14ac:dyDescent="0.35">
      <c r="A2" s="52" t="s">
        <v>17</v>
      </c>
    </row>
    <row r="3" spans="1:9" x14ac:dyDescent="0.25">
      <c r="H3" s="8"/>
      <c r="I3" s="8"/>
    </row>
    <row r="4" spans="1:9" ht="16.5" customHeight="1" x14ac:dyDescent="0.35">
      <c r="A4" s="13"/>
      <c r="B4" s="396" t="s">
        <v>18</v>
      </c>
      <c r="C4" s="396"/>
      <c r="D4" s="13"/>
      <c r="E4" s="396" t="s">
        <v>19</v>
      </c>
      <c r="F4" s="396"/>
      <c r="G4" s="13"/>
      <c r="H4" s="397" t="s">
        <v>20</v>
      </c>
      <c r="I4" s="397"/>
    </row>
    <row r="5" spans="1:9" ht="16" x14ac:dyDescent="0.35">
      <c r="A5" s="29" t="s">
        <v>21</v>
      </c>
      <c r="B5" s="45" t="s">
        <v>1</v>
      </c>
      <c r="C5" s="45" t="s">
        <v>2</v>
      </c>
      <c r="D5" s="22"/>
      <c r="E5" s="40" t="s">
        <v>1</v>
      </c>
      <c r="F5" s="40" t="s">
        <v>2</v>
      </c>
      <c r="G5" s="22"/>
      <c r="H5" s="45" t="s">
        <v>1</v>
      </c>
      <c r="I5" s="45" t="s">
        <v>2</v>
      </c>
    </row>
    <row r="6" spans="1:9" ht="15.5" x14ac:dyDescent="0.35">
      <c r="A6" s="18"/>
      <c r="B6" s="46"/>
      <c r="C6" s="66"/>
      <c r="D6" s="46"/>
      <c r="E6" s="46"/>
      <c r="F6" s="66"/>
      <c r="G6" s="46"/>
      <c r="H6" s="46"/>
      <c r="I6" s="66"/>
    </row>
    <row r="7" spans="1:9" ht="16" x14ac:dyDescent="0.35">
      <c r="A7" s="67">
        <v>1965</v>
      </c>
      <c r="B7" s="68"/>
      <c r="C7" s="68"/>
      <c r="D7" s="68"/>
      <c r="E7" s="69">
        <v>70.5</v>
      </c>
      <c r="F7" s="69">
        <v>73.2</v>
      </c>
      <c r="G7" s="68"/>
      <c r="H7" s="68"/>
      <c r="I7" s="68"/>
    </row>
    <row r="8" spans="1:9" ht="16" x14ac:dyDescent="0.35">
      <c r="A8" s="67">
        <v>1970</v>
      </c>
      <c r="B8" s="68"/>
      <c r="C8" s="68"/>
      <c r="D8" s="68"/>
      <c r="E8" s="69">
        <v>69.8</v>
      </c>
      <c r="F8" s="69">
        <v>73.3</v>
      </c>
      <c r="G8" s="68"/>
      <c r="H8" s="68"/>
      <c r="I8" s="68"/>
    </row>
    <row r="9" spans="1:9" ht="16" x14ac:dyDescent="0.35">
      <c r="A9" s="67">
        <v>1975</v>
      </c>
      <c r="B9" s="69">
        <v>70.3</v>
      </c>
      <c r="C9" s="69">
        <v>73.900000000000006</v>
      </c>
      <c r="D9" s="68"/>
      <c r="E9" s="69">
        <v>70.900000000000006</v>
      </c>
      <c r="F9" s="69">
        <v>74.5</v>
      </c>
      <c r="G9" s="68"/>
      <c r="H9" s="69">
        <v>68.2</v>
      </c>
      <c r="I9" s="69">
        <v>71.5</v>
      </c>
    </row>
    <row r="10" spans="1:9" ht="16" x14ac:dyDescent="0.35">
      <c r="A10" s="67">
        <v>1980</v>
      </c>
      <c r="B10" s="69">
        <v>72.099999999999994</v>
      </c>
      <c r="C10" s="69">
        <v>75.7</v>
      </c>
      <c r="D10" s="68"/>
      <c r="E10" s="69">
        <v>72.5</v>
      </c>
      <c r="F10" s="69">
        <v>76.2</v>
      </c>
      <c r="G10" s="68"/>
      <c r="H10" s="69">
        <v>70</v>
      </c>
      <c r="I10" s="69">
        <v>73.400000000000006</v>
      </c>
    </row>
    <row r="11" spans="1:9" ht="16" x14ac:dyDescent="0.35">
      <c r="A11" s="67">
        <v>1985</v>
      </c>
      <c r="B11" s="69">
        <v>73.5</v>
      </c>
      <c r="C11" s="69">
        <v>77</v>
      </c>
      <c r="D11" s="68"/>
      <c r="E11" s="69">
        <v>73.900000000000006</v>
      </c>
      <c r="F11" s="69">
        <v>77.3</v>
      </c>
      <c r="G11" s="68"/>
      <c r="H11" s="69">
        <v>72</v>
      </c>
      <c r="I11" s="69">
        <v>75.8</v>
      </c>
    </row>
    <row r="12" spans="1:9" ht="16" x14ac:dyDescent="0.35">
      <c r="A12" s="67">
        <v>1990</v>
      </c>
      <c r="B12" s="69">
        <v>74.900000000000006</v>
      </c>
      <c r="C12" s="69">
        <v>78.400000000000006</v>
      </c>
      <c r="D12" s="68"/>
      <c r="E12" s="69">
        <v>75.3</v>
      </c>
      <c r="F12" s="69">
        <v>78.900000000000006</v>
      </c>
      <c r="G12" s="68"/>
      <c r="H12" s="69">
        <v>73.3</v>
      </c>
      <c r="I12" s="69">
        <v>75.900000000000006</v>
      </c>
    </row>
    <row r="13" spans="1:9" ht="16" x14ac:dyDescent="0.35">
      <c r="A13" s="67">
        <v>1995</v>
      </c>
      <c r="B13" s="69">
        <v>75.5</v>
      </c>
      <c r="C13" s="69">
        <v>79.5</v>
      </c>
      <c r="D13" s="68"/>
      <c r="E13" s="69">
        <v>75.900000000000006</v>
      </c>
      <c r="F13" s="69">
        <v>79.8</v>
      </c>
      <c r="G13" s="68"/>
      <c r="H13" s="69">
        <v>73.8</v>
      </c>
      <c r="I13" s="69">
        <v>77.3</v>
      </c>
    </row>
    <row r="14" spans="1:9" x14ac:dyDescent="0.25">
      <c r="B14" s="8"/>
      <c r="C14" s="8"/>
      <c r="E14" s="8"/>
      <c r="F14" s="8"/>
      <c r="H14" s="8"/>
      <c r="I14" s="8"/>
    </row>
    <row r="15" spans="1:9" ht="16.5" customHeight="1" x14ac:dyDescent="0.35">
      <c r="A15" s="13"/>
      <c r="B15" s="396" t="s">
        <v>18</v>
      </c>
      <c r="C15" s="396"/>
      <c r="D15" s="13"/>
      <c r="E15" s="397" t="s">
        <v>22</v>
      </c>
      <c r="F15" s="397"/>
      <c r="G15" s="13"/>
      <c r="H15" s="397" t="s">
        <v>23</v>
      </c>
      <c r="I15" s="397"/>
    </row>
    <row r="16" spans="1:9" ht="16" x14ac:dyDescent="0.35">
      <c r="A16" s="29" t="s">
        <v>21</v>
      </c>
      <c r="B16" s="45" t="s">
        <v>1</v>
      </c>
      <c r="C16" s="45" t="s">
        <v>2</v>
      </c>
      <c r="D16" s="22"/>
      <c r="E16" s="45" t="s">
        <v>1</v>
      </c>
      <c r="F16" s="45" t="s">
        <v>2</v>
      </c>
      <c r="G16" s="22"/>
      <c r="H16" s="45" t="s">
        <v>1</v>
      </c>
      <c r="I16" s="45" t="s">
        <v>2</v>
      </c>
    </row>
    <row r="17" spans="1:14" ht="15.5" x14ac:dyDescent="0.35">
      <c r="A17" s="18"/>
      <c r="B17" s="46"/>
      <c r="C17" s="66"/>
      <c r="D17" s="46"/>
      <c r="E17" s="46"/>
      <c r="F17" s="66"/>
      <c r="G17" s="46"/>
      <c r="H17" s="46"/>
      <c r="I17" s="66"/>
    </row>
    <row r="18" spans="1:14" s="51" customFormat="1" ht="16" x14ac:dyDescent="0.35">
      <c r="A18" s="62">
        <v>2000</v>
      </c>
      <c r="B18" s="68">
        <v>76.7</v>
      </c>
      <c r="C18" s="68">
        <v>80.900000000000006</v>
      </c>
      <c r="D18" s="68"/>
      <c r="E18" s="68">
        <v>77.099999999999994</v>
      </c>
      <c r="F18" s="68">
        <v>81.2</v>
      </c>
      <c r="G18" s="68"/>
      <c r="H18" s="68">
        <v>74.599999999999994</v>
      </c>
      <c r="I18" s="68">
        <v>77.900000000000006</v>
      </c>
      <c r="J18" s="148"/>
      <c r="K18" s="148"/>
    </row>
    <row r="19" spans="1:14" s="177" customFormat="1" ht="16" x14ac:dyDescent="0.35">
      <c r="A19" s="62">
        <v>2005</v>
      </c>
      <c r="B19" s="68">
        <v>78.2</v>
      </c>
      <c r="C19" s="68">
        <v>82.2</v>
      </c>
      <c r="D19" s="68"/>
      <c r="E19" s="68">
        <v>78.7</v>
      </c>
      <c r="F19" s="68">
        <v>82.6</v>
      </c>
      <c r="G19" s="68"/>
      <c r="H19" s="68">
        <v>74.900000000000006</v>
      </c>
      <c r="I19" s="68">
        <v>78.599999999999994</v>
      </c>
      <c r="J19" s="148"/>
      <c r="K19" s="148"/>
    </row>
    <row r="20" spans="1:14" ht="16" x14ac:dyDescent="0.35">
      <c r="A20" s="62">
        <v>2010</v>
      </c>
      <c r="B20" s="68">
        <v>79.7</v>
      </c>
      <c r="C20" s="68">
        <v>83.6</v>
      </c>
      <c r="D20" s="68"/>
      <c r="E20" s="68">
        <v>80.3</v>
      </c>
      <c r="F20" s="68">
        <v>83.9</v>
      </c>
      <c r="G20" s="68"/>
      <c r="H20" s="68">
        <v>76.599999999999994</v>
      </c>
      <c r="I20" s="68">
        <v>81.3</v>
      </c>
      <c r="J20" s="148"/>
      <c r="K20" s="148"/>
    </row>
    <row r="21" spans="1:14" ht="16" x14ac:dyDescent="0.35">
      <c r="A21" s="62">
        <v>2015</v>
      </c>
      <c r="B21" s="68">
        <v>80.099999999999994</v>
      </c>
      <c r="C21" s="68">
        <v>84.1</v>
      </c>
      <c r="D21" s="68"/>
      <c r="E21" s="68">
        <v>80.7</v>
      </c>
      <c r="F21" s="68">
        <v>84.5</v>
      </c>
      <c r="G21" s="68"/>
      <c r="H21" s="68">
        <v>76.900000000000006</v>
      </c>
      <c r="I21" s="68">
        <v>81.099999999999994</v>
      </c>
      <c r="J21" s="148"/>
      <c r="K21" s="148"/>
    </row>
    <row r="22" spans="1:14" ht="16" x14ac:dyDescent="0.35">
      <c r="A22" s="62">
        <v>2016</v>
      </c>
      <c r="B22" s="68">
        <v>80.7</v>
      </c>
      <c r="C22" s="68">
        <v>84.2</v>
      </c>
      <c r="D22" s="68"/>
      <c r="E22" s="68">
        <v>81.3</v>
      </c>
      <c r="F22" s="68">
        <v>84.7</v>
      </c>
      <c r="G22" s="68"/>
      <c r="H22" s="68">
        <v>77.2</v>
      </c>
      <c r="I22" s="68">
        <v>81.3</v>
      </c>
      <c r="J22" s="148"/>
      <c r="K22" s="148"/>
    </row>
    <row r="23" spans="1:14" ht="16" x14ac:dyDescent="0.35">
      <c r="A23" s="62">
        <v>2017</v>
      </c>
      <c r="B23" s="68">
        <v>80.599999999999994</v>
      </c>
      <c r="C23" s="68">
        <v>84.6</v>
      </c>
      <c r="D23" s="68"/>
      <c r="E23" s="68">
        <v>81.2</v>
      </c>
      <c r="F23" s="68">
        <v>85</v>
      </c>
      <c r="G23" s="68"/>
      <c r="H23" s="68">
        <v>77.5</v>
      </c>
      <c r="I23" s="68">
        <v>81.900000000000006</v>
      </c>
      <c r="J23" s="148"/>
      <c r="K23" s="148"/>
    </row>
    <row r="24" spans="1:14" ht="16" x14ac:dyDescent="0.35">
      <c r="A24" s="62">
        <v>2018</v>
      </c>
      <c r="B24" s="68">
        <v>80.900000000000006</v>
      </c>
      <c r="C24" s="68">
        <v>84.8</v>
      </c>
      <c r="D24" s="68"/>
      <c r="E24" s="68">
        <v>81.5</v>
      </c>
      <c r="F24" s="68">
        <v>85.2</v>
      </c>
      <c r="G24" s="68"/>
      <c r="H24" s="68">
        <v>78</v>
      </c>
      <c r="I24" s="68">
        <v>82.3</v>
      </c>
      <c r="J24" s="148"/>
      <c r="K24" s="148"/>
    </row>
    <row r="25" spans="1:14" ht="16" x14ac:dyDescent="0.35">
      <c r="A25" s="62">
        <v>2019</v>
      </c>
      <c r="B25" s="68">
        <v>81</v>
      </c>
      <c r="C25" s="68">
        <v>84.7</v>
      </c>
      <c r="D25" s="68"/>
      <c r="E25" s="68">
        <v>81.5</v>
      </c>
      <c r="F25" s="68">
        <v>85.1</v>
      </c>
      <c r="G25" s="68"/>
      <c r="H25" s="68">
        <v>78.099999999999994</v>
      </c>
      <c r="I25" s="68">
        <v>81.900000000000006</v>
      </c>
      <c r="J25" s="148"/>
      <c r="K25" s="148"/>
    </row>
    <row r="26" spans="1:14" ht="16" x14ac:dyDescent="0.35">
      <c r="A26" s="62">
        <v>2020</v>
      </c>
      <c r="B26" s="68">
        <v>80.599999999999994</v>
      </c>
      <c r="C26" s="68">
        <v>84.8</v>
      </c>
      <c r="D26" s="68"/>
      <c r="E26" s="68">
        <v>81.400000000000006</v>
      </c>
      <c r="F26" s="68">
        <v>85.2</v>
      </c>
      <c r="G26" s="68"/>
      <c r="H26" s="68">
        <v>76.5</v>
      </c>
      <c r="I26" s="68">
        <v>81.5</v>
      </c>
      <c r="J26" s="372"/>
      <c r="K26" s="372"/>
    </row>
    <row r="27" spans="1:14" ht="16" x14ac:dyDescent="0.35">
      <c r="A27" s="62">
        <v>2021</v>
      </c>
      <c r="B27" s="68">
        <v>80.5</v>
      </c>
      <c r="C27" s="68">
        <v>84.6</v>
      </c>
      <c r="D27" s="68"/>
      <c r="E27" s="68">
        <v>81.3</v>
      </c>
      <c r="F27" s="68">
        <v>85.1</v>
      </c>
      <c r="G27" s="68"/>
      <c r="H27" s="68">
        <v>76.3</v>
      </c>
      <c r="I27" s="373">
        <v>81.099999999999994</v>
      </c>
      <c r="J27" s="372"/>
      <c r="K27" s="372"/>
    </row>
    <row r="28" spans="1:14" ht="16" x14ac:dyDescent="0.35">
      <c r="A28" s="204">
        <v>2022</v>
      </c>
      <c r="B28" s="74">
        <v>80.7</v>
      </c>
      <c r="C28" s="74">
        <v>84.8</v>
      </c>
      <c r="D28" s="74"/>
      <c r="E28" s="74">
        <v>81.3</v>
      </c>
      <c r="F28" s="74">
        <v>85.2</v>
      </c>
      <c r="G28" s="74"/>
      <c r="H28" s="74">
        <v>77.5</v>
      </c>
      <c r="I28" s="74">
        <v>82.1</v>
      </c>
      <c r="J28" s="148"/>
      <c r="K28" s="148"/>
      <c r="L28" s="148"/>
      <c r="M28" s="148"/>
      <c r="N28" s="148"/>
    </row>
    <row r="29" spans="1:14" ht="14" x14ac:dyDescent="0.3">
      <c r="A29" s="9" t="s">
        <v>24</v>
      </c>
    </row>
    <row r="30" spans="1:14" ht="14" x14ac:dyDescent="0.3">
      <c r="A30" s="26" t="s">
        <v>25</v>
      </c>
    </row>
    <row r="32" spans="1:14" x14ac:dyDescent="0.25">
      <c r="B32" s="148"/>
      <c r="C32" s="148"/>
      <c r="D32" s="148"/>
      <c r="E32" s="148"/>
      <c r="F32" s="148"/>
      <c r="G32" s="148"/>
      <c r="H32" s="148"/>
      <c r="I32" s="148"/>
    </row>
    <row r="33" spans="2:9" x14ac:dyDescent="0.25">
      <c r="B33" s="148"/>
      <c r="C33" s="148"/>
      <c r="E33" s="148"/>
      <c r="F33" s="148"/>
      <c r="H33" s="148"/>
      <c r="I33" s="148"/>
    </row>
    <row r="34" spans="2:9" x14ac:dyDescent="0.25">
      <c r="B34" s="148"/>
      <c r="C34" s="148"/>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topLeftCell="A16">
      <pageMargins left="0" right="0" top="0" bottom="0" header="0" footer="0"/>
      <pageSetup paperSize="9" orientation="portrait" r:id="rId2"/>
      <headerFooter alignWithMargins="0">
        <oddFooter>&amp;L&amp;F&amp;C&amp;P
&amp;D&amp;R&amp;A</oddFooter>
      </headerFooter>
    </customSheetView>
  </customSheetViews>
  <mergeCells count="6">
    <mergeCell ref="B4:C4"/>
    <mergeCell ref="E4:F4"/>
    <mergeCell ref="H4:I4"/>
    <mergeCell ref="E15:F15"/>
    <mergeCell ref="H15:I15"/>
    <mergeCell ref="B15:C15"/>
  </mergeCell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sheetPr>
  <dimension ref="A1:I38"/>
  <sheetViews>
    <sheetView rightToLeft="1" zoomScaleNormal="100" workbookViewId="0">
      <selection activeCell="A38" sqref="A38"/>
    </sheetView>
  </sheetViews>
  <sheetFormatPr defaultRowHeight="12.5" x14ac:dyDescent="0.25"/>
  <cols>
    <col min="1" max="1" width="25.453125" customWidth="1"/>
    <col min="2" max="5" width="12.26953125" style="155" customWidth="1"/>
    <col min="6" max="8" width="13.81640625" bestFit="1" customWidth="1"/>
    <col min="9" max="9" width="12.54296875" bestFit="1" customWidth="1"/>
  </cols>
  <sheetData>
    <row r="1" spans="1:8" ht="17.25" customHeight="1" x14ac:dyDescent="0.25"/>
    <row r="2" spans="1:8" ht="32" x14ac:dyDescent="0.35">
      <c r="A2" s="137" t="s">
        <v>394</v>
      </c>
      <c r="B2" s="160"/>
      <c r="C2" s="160"/>
      <c r="D2" s="160"/>
      <c r="E2" s="160"/>
    </row>
    <row r="3" spans="1:8" ht="14" x14ac:dyDescent="0.3">
      <c r="A3" s="86" t="s">
        <v>107</v>
      </c>
      <c r="B3" s="156"/>
      <c r="C3" s="156"/>
      <c r="D3" s="156"/>
      <c r="E3" s="156"/>
    </row>
    <row r="4" spans="1:8" ht="16" x14ac:dyDescent="0.35">
      <c r="A4" s="337" t="s">
        <v>62</v>
      </c>
      <c r="B4" s="157" t="s">
        <v>5</v>
      </c>
      <c r="C4" s="157" t="s">
        <v>140</v>
      </c>
      <c r="D4" s="157" t="s">
        <v>141</v>
      </c>
      <c r="E4" s="157" t="s">
        <v>142</v>
      </c>
      <c r="F4" s="18"/>
    </row>
    <row r="5" spans="1:8" ht="15.5" x14ac:dyDescent="0.25">
      <c r="A5" s="6"/>
      <c r="B5" s="158"/>
      <c r="C5" s="158"/>
      <c r="D5" s="158"/>
      <c r="E5" s="158"/>
      <c r="F5" s="6"/>
    </row>
    <row r="6" spans="1:8" ht="16" x14ac:dyDescent="0.25">
      <c r="A6" s="34" t="s">
        <v>46</v>
      </c>
      <c r="B6" s="158"/>
      <c r="C6" s="10"/>
      <c r="D6" s="10"/>
      <c r="E6" s="10"/>
      <c r="F6" s="6"/>
    </row>
    <row r="7" spans="1:8" ht="16" x14ac:dyDescent="0.35">
      <c r="A7" s="27" t="s">
        <v>5</v>
      </c>
      <c r="B7" s="60">
        <v>2106</v>
      </c>
      <c r="C7" s="60">
        <v>75</v>
      </c>
      <c r="D7" s="60">
        <v>488</v>
      </c>
      <c r="E7" s="60">
        <v>1543</v>
      </c>
      <c r="F7" s="6"/>
      <c r="G7" s="6"/>
      <c r="H7" s="6"/>
    </row>
    <row r="8" spans="1:8" ht="16" x14ac:dyDescent="0.35">
      <c r="A8" s="36" t="s">
        <v>1</v>
      </c>
      <c r="B8" s="56">
        <v>1171</v>
      </c>
      <c r="C8" s="56">
        <v>50</v>
      </c>
      <c r="D8" s="56">
        <v>265</v>
      </c>
      <c r="E8" s="56">
        <v>856</v>
      </c>
      <c r="F8" s="6"/>
    </row>
    <row r="9" spans="1:8" ht="16" x14ac:dyDescent="0.35">
      <c r="A9" s="36" t="s">
        <v>2</v>
      </c>
      <c r="B9" s="56">
        <v>935</v>
      </c>
      <c r="C9" s="56">
        <v>25</v>
      </c>
      <c r="D9" s="56">
        <v>223</v>
      </c>
      <c r="E9" s="56">
        <v>687</v>
      </c>
      <c r="F9" s="6"/>
    </row>
    <row r="10" spans="1:8" ht="16" x14ac:dyDescent="0.35">
      <c r="A10" s="6"/>
      <c r="B10" s="56"/>
      <c r="C10" s="56"/>
      <c r="D10" s="56"/>
      <c r="E10" s="56"/>
      <c r="F10" s="6"/>
    </row>
    <row r="11" spans="1:8" ht="16" x14ac:dyDescent="0.35">
      <c r="A11" s="34" t="s">
        <v>74</v>
      </c>
      <c r="B11" s="56"/>
      <c r="C11" s="56"/>
      <c r="D11" s="56"/>
      <c r="E11" s="56"/>
      <c r="F11" s="6"/>
    </row>
    <row r="12" spans="1:8" ht="16" x14ac:dyDescent="0.35">
      <c r="A12" s="36" t="s">
        <v>5</v>
      </c>
      <c r="B12" s="56">
        <v>1198</v>
      </c>
      <c r="C12" s="56">
        <v>34</v>
      </c>
      <c r="D12" s="56">
        <v>249</v>
      </c>
      <c r="E12" s="56">
        <v>915</v>
      </c>
      <c r="F12" s="6"/>
    </row>
    <row r="13" spans="1:8" ht="16" x14ac:dyDescent="0.35">
      <c r="A13" s="36" t="s">
        <v>1</v>
      </c>
      <c r="B13" s="56">
        <v>673</v>
      </c>
      <c r="C13" s="56">
        <v>24</v>
      </c>
      <c r="D13" s="56">
        <v>133</v>
      </c>
      <c r="E13" s="56">
        <v>516</v>
      </c>
      <c r="F13" s="6"/>
    </row>
    <row r="14" spans="1:8" ht="16" x14ac:dyDescent="0.35">
      <c r="A14" s="36" t="s">
        <v>2</v>
      </c>
      <c r="B14" s="56">
        <v>525</v>
      </c>
      <c r="C14" s="56">
        <v>10</v>
      </c>
      <c r="D14" s="56">
        <v>116</v>
      </c>
      <c r="E14" s="56">
        <v>399</v>
      </c>
      <c r="F14" s="6"/>
    </row>
    <row r="15" spans="1:8" ht="16" x14ac:dyDescent="0.35">
      <c r="A15" s="6"/>
      <c r="B15" s="56"/>
      <c r="C15" s="56"/>
      <c r="D15" s="56"/>
      <c r="E15" s="56"/>
      <c r="F15" s="6"/>
    </row>
    <row r="16" spans="1:8" ht="16" x14ac:dyDescent="0.35">
      <c r="A16" s="34" t="s">
        <v>49</v>
      </c>
      <c r="B16" s="56"/>
      <c r="C16" s="56"/>
      <c r="D16" s="56"/>
      <c r="E16" s="56"/>
      <c r="F16" s="6"/>
    </row>
    <row r="17" spans="1:9" ht="16" x14ac:dyDescent="0.35">
      <c r="A17" s="36" t="s">
        <v>5</v>
      </c>
      <c r="B17" s="56">
        <v>908</v>
      </c>
      <c r="C17" s="56">
        <v>41</v>
      </c>
      <c r="D17" s="56">
        <v>239</v>
      </c>
      <c r="E17" s="56">
        <v>628</v>
      </c>
      <c r="F17" s="6"/>
    </row>
    <row r="18" spans="1:9" ht="16" x14ac:dyDescent="0.35">
      <c r="A18" s="36" t="s">
        <v>1</v>
      </c>
      <c r="B18" s="56">
        <v>498</v>
      </c>
      <c r="C18" s="56">
        <v>26</v>
      </c>
      <c r="D18" s="56">
        <v>132</v>
      </c>
      <c r="E18" s="56">
        <v>340</v>
      </c>
      <c r="F18" s="6"/>
    </row>
    <row r="19" spans="1:9" ht="16" x14ac:dyDescent="0.35">
      <c r="A19" s="36" t="s">
        <v>2</v>
      </c>
      <c r="B19" s="56">
        <v>410</v>
      </c>
      <c r="C19" s="56">
        <v>15</v>
      </c>
      <c r="D19" s="56">
        <v>107</v>
      </c>
      <c r="E19" s="56">
        <v>288</v>
      </c>
      <c r="F19" s="6"/>
    </row>
    <row r="20" spans="1:9" ht="16" x14ac:dyDescent="0.35">
      <c r="A20" s="6"/>
      <c r="B20" s="56"/>
      <c r="C20" s="56"/>
      <c r="D20" s="56"/>
      <c r="E20" s="56"/>
      <c r="F20" s="6"/>
    </row>
    <row r="21" spans="1:9" ht="16" x14ac:dyDescent="0.35">
      <c r="A21" s="41" t="s">
        <v>143</v>
      </c>
      <c r="B21" s="56"/>
      <c r="C21" s="56"/>
      <c r="D21" s="56"/>
      <c r="E21" s="56"/>
      <c r="F21" s="6"/>
    </row>
    <row r="22" spans="1:9" ht="16" x14ac:dyDescent="0.35">
      <c r="A22" s="36" t="s">
        <v>144</v>
      </c>
      <c r="B22" s="56">
        <v>648</v>
      </c>
      <c r="C22" s="56">
        <v>43</v>
      </c>
      <c r="D22" s="56">
        <v>193</v>
      </c>
      <c r="E22" s="56">
        <v>412</v>
      </c>
      <c r="F22" s="380"/>
    </row>
    <row r="23" spans="1:9" ht="16" x14ac:dyDescent="0.35">
      <c r="A23" s="36" t="s">
        <v>145</v>
      </c>
      <c r="B23" s="56">
        <v>901</v>
      </c>
      <c r="C23" s="56">
        <v>19</v>
      </c>
      <c r="D23" s="56">
        <v>135</v>
      </c>
      <c r="E23" s="56">
        <v>747</v>
      </c>
      <c r="F23" s="380"/>
    </row>
    <row r="24" spans="1:9" ht="16" x14ac:dyDescent="0.35">
      <c r="A24" s="36" t="s">
        <v>146</v>
      </c>
      <c r="B24" s="56">
        <v>454</v>
      </c>
      <c r="C24" s="56">
        <v>6</v>
      </c>
      <c r="D24" s="56">
        <v>116</v>
      </c>
      <c r="E24" s="56">
        <v>332</v>
      </c>
      <c r="F24" s="380"/>
    </row>
    <row r="25" spans="1:9" ht="16" x14ac:dyDescent="0.35">
      <c r="A25" s="36" t="s">
        <v>147</v>
      </c>
      <c r="B25" s="56">
        <v>103</v>
      </c>
      <c r="C25" s="56">
        <v>7</v>
      </c>
      <c r="D25" s="56">
        <v>44</v>
      </c>
      <c r="E25" s="56">
        <v>52</v>
      </c>
      <c r="F25" s="380"/>
    </row>
    <row r="26" spans="1:9" ht="16" x14ac:dyDescent="0.35">
      <c r="A26" s="36"/>
      <c r="B26" s="56"/>
      <c r="C26" s="56"/>
      <c r="D26" s="56"/>
      <c r="E26" s="56"/>
      <c r="F26" s="6"/>
    </row>
    <row r="27" spans="1:9" ht="32" x14ac:dyDescent="0.35">
      <c r="A27" s="34" t="s">
        <v>148</v>
      </c>
      <c r="B27" s="56"/>
      <c r="C27" s="56"/>
      <c r="D27" s="56"/>
      <c r="E27" s="56"/>
      <c r="F27" s="6"/>
    </row>
    <row r="28" spans="1:9" ht="16" x14ac:dyDescent="0.35">
      <c r="A28" s="36" t="s">
        <v>19</v>
      </c>
      <c r="B28" s="56">
        <v>1830</v>
      </c>
      <c r="C28" s="56">
        <v>64</v>
      </c>
      <c r="D28" s="56">
        <v>414</v>
      </c>
      <c r="E28" s="56">
        <v>1352</v>
      </c>
      <c r="F28" s="6"/>
    </row>
    <row r="29" spans="1:9" ht="16" x14ac:dyDescent="0.35">
      <c r="A29" s="36" t="s">
        <v>23</v>
      </c>
      <c r="B29" s="56">
        <v>193</v>
      </c>
      <c r="C29" s="56">
        <v>7</v>
      </c>
      <c r="D29" s="56">
        <v>50</v>
      </c>
      <c r="E29" s="56">
        <v>136</v>
      </c>
      <c r="F29" s="6"/>
    </row>
    <row r="30" spans="1:9" ht="16" x14ac:dyDescent="0.35">
      <c r="A30" s="36"/>
      <c r="B30" s="56"/>
      <c r="C30" s="56"/>
      <c r="D30" s="56"/>
      <c r="E30" s="56"/>
      <c r="F30" s="6"/>
    </row>
    <row r="31" spans="1:9" ht="16" x14ac:dyDescent="0.35">
      <c r="A31" s="34" t="s">
        <v>18</v>
      </c>
      <c r="B31" s="56"/>
      <c r="C31" s="153"/>
      <c r="D31" s="153"/>
      <c r="E31" s="153"/>
      <c r="F31" s="6"/>
    </row>
    <row r="32" spans="1:9" ht="16" x14ac:dyDescent="0.35">
      <c r="A32" s="36" t="s">
        <v>5</v>
      </c>
      <c r="B32" s="56">
        <v>18458</v>
      </c>
      <c r="C32" s="56">
        <v>351</v>
      </c>
      <c r="D32" s="56">
        <v>2607</v>
      </c>
      <c r="E32" s="56">
        <v>15500</v>
      </c>
      <c r="I32" s="345"/>
    </row>
    <row r="33" spans="1:6" ht="16" x14ac:dyDescent="0.35">
      <c r="A33" s="36" t="s">
        <v>1</v>
      </c>
      <c r="B33" s="56">
        <v>11235</v>
      </c>
      <c r="C33" s="56">
        <v>276</v>
      </c>
      <c r="D33" s="56">
        <v>1865</v>
      </c>
      <c r="E33" s="56">
        <v>9094</v>
      </c>
      <c r="F33" s="6"/>
    </row>
    <row r="34" spans="1:6" ht="16" x14ac:dyDescent="0.35">
      <c r="A34" s="42" t="s">
        <v>2</v>
      </c>
      <c r="B34" s="55">
        <v>7223</v>
      </c>
      <c r="C34" s="55">
        <v>75</v>
      </c>
      <c r="D34" s="55">
        <v>742</v>
      </c>
      <c r="E34" s="55">
        <v>6406</v>
      </c>
      <c r="F34" s="6"/>
    </row>
    <row r="35" spans="1:6" ht="14" x14ac:dyDescent="0.3">
      <c r="A35" s="9" t="s">
        <v>314</v>
      </c>
    </row>
    <row r="36" spans="1:6" ht="42" x14ac:dyDescent="0.3">
      <c r="A36" s="133" t="s">
        <v>149</v>
      </c>
      <c r="B36" s="160"/>
      <c r="C36" s="160"/>
      <c r="D36" s="160"/>
      <c r="E36" s="160"/>
    </row>
    <row r="38" spans="1:6" x14ac:dyDescent="0.25">
      <c r="A38" s="116"/>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FF0000"/>
  </sheetPr>
  <dimension ref="A1:F31"/>
  <sheetViews>
    <sheetView rightToLeft="1" zoomScaleNormal="100" workbookViewId="0"/>
  </sheetViews>
  <sheetFormatPr defaultColWidth="9.1796875" defaultRowHeight="12.5" x14ac:dyDescent="0.25"/>
  <cols>
    <col min="1" max="1" width="18.453125" style="39" customWidth="1"/>
    <col min="2" max="5" width="14.453125" style="39" customWidth="1"/>
    <col min="6" max="16384" width="9.1796875" style="39"/>
  </cols>
  <sheetData>
    <row r="1" spans="1:6" ht="15" customHeight="1" x14ac:dyDescent="0.25"/>
    <row r="2" spans="1:6" ht="32" x14ac:dyDescent="0.35">
      <c r="A2" s="137" t="s">
        <v>396</v>
      </c>
      <c r="B2" s="91"/>
      <c r="C2" s="91"/>
      <c r="D2" s="91"/>
      <c r="E2" s="91"/>
    </row>
    <row r="3" spans="1:6" ht="16.5" customHeight="1" x14ac:dyDescent="0.3">
      <c r="A3" s="89" t="s">
        <v>77</v>
      </c>
      <c r="B3" s="43"/>
      <c r="C3" s="43"/>
      <c r="D3" s="43"/>
      <c r="E3" s="43"/>
    </row>
    <row r="4" spans="1:6" ht="16" x14ac:dyDescent="0.35">
      <c r="A4" s="337" t="s">
        <v>62</v>
      </c>
      <c r="B4" s="40" t="s">
        <v>5</v>
      </c>
      <c r="C4" s="40" t="s">
        <v>140</v>
      </c>
      <c r="D4" s="40" t="s">
        <v>141</v>
      </c>
      <c r="E4" s="40" t="s">
        <v>142</v>
      </c>
      <c r="F4" s="6"/>
    </row>
    <row r="5" spans="1:6" ht="15.5" x14ac:dyDescent="0.25">
      <c r="A5" s="6"/>
      <c r="B5" s="6"/>
      <c r="C5" s="6"/>
      <c r="D5" s="6"/>
      <c r="E5" s="6"/>
      <c r="F5" s="6"/>
    </row>
    <row r="6" spans="1:6" ht="16" x14ac:dyDescent="0.25">
      <c r="A6" s="34" t="s">
        <v>46</v>
      </c>
      <c r="B6" s="53"/>
      <c r="C6" s="53"/>
      <c r="D6" s="53"/>
      <c r="E6" s="53"/>
      <c r="F6" s="6"/>
    </row>
    <row r="7" spans="1:6" ht="16" x14ac:dyDescent="0.35">
      <c r="A7" s="27" t="s">
        <v>5</v>
      </c>
      <c r="B7" s="93">
        <v>178.15751628457829</v>
      </c>
      <c r="C7" s="93">
        <v>6.3446408933254377</v>
      </c>
      <c r="D7" s="93">
        <v>41.282463412570849</v>
      </c>
      <c r="E7" s="93">
        <v>130.530411978682</v>
      </c>
      <c r="F7" s="6"/>
    </row>
    <row r="8" spans="1:6" ht="16" x14ac:dyDescent="0.35">
      <c r="A8" s="36" t="s">
        <v>1</v>
      </c>
      <c r="B8" s="87">
        <v>222.03261281759575</v>
      </c>
      <c r="C8" s="87">
        <v>9.4804702313234728</v>
      </c>
      <c r="D8" s="87">
        <v>50.246492226014411</v>
      </c>
      <c r="E8" s="87">
        <v>162.30565036025786</v>
      </c>
      <c r="F8" s="6"/>
    </row>
    <row r="9" spans="1:6" ht="16" x14ac:dyDescent="0.35">
      <c r="A9" s="36" t="s">
        <v>2</v>
      </c>
      <c r="B9" s="87">
        <v>142.81350236749657</v>
      </c>
      <c r="C9" s="87">
        <v>3.8185428440507101</v>
      </c>
      <c r="D9" s="87">
        <v>34.061402168932332</v>
      </c>
      <c r="E9" s="87">
        <v>104.93355735451352</v>
      </c>
      <c r="F9" s="6"/>
    </row>
    <row r="10" spans="1:6" ht="16" x14ac:dyDescent="0.35">
      <c r="A10" s="6"/>
      <c r="B10" s="87"/>
      <c r="C10" s="87"/>
      <c r="D10" s="87"/>
      <c r="E10" s="87"/>
      <c r="F10" s="6"/>
    </row>
    <row r="11" spans="1:6" ht="16" x14ac:dyDescent="0.35">
      <c r="A11" s="34" t="s">
        <v>74</v>
      </c>
      <c r="B11" s="87"/>
      <c r="C11" s="87"/>
      <c r="D11" s="87"/>
      <c r="E11" s="87"/>
      <c r="F11" s="6"/>
    </row>
    <row r="12" spans="1:6" s="216" customFormat="1" ht="16" x14ac:dyDescent="0.35">
      <c r="A12" s="34" t="s">
        <v>5</v>
      </c>
      <c r="B12" s="331">
        <v>174.10260136608051</v>
      </c>
      <c r="C12" s="331">
        <v>4.9411422758320018</v>
      </c>
      <c r="D12" s="331">
        <v>36.186600784769659</v>
      </c>
      <c r="E12" s="331">
        <v>132.97485830547888</v>
      </c>
      <c r="F12" s="215"/>
    </row>
    <row r="13" spans="1:6" ht="16" x14ac:dyDescent="0.35">
      <c r="A13" s="36" t="s">
        <v>1</v>
      </c>
      <c r="B13" s="87">
        <v>210.77356717820231</v>
      </c>
      <c r="C13" s="87">
        <v>7.5164422173504546</v>
      </c>
      <c r="D13" s="87">
        <v>41.653617287817099</v>
      </c>
      <c r="E13" s="87">
        <v>161.60350767303476</v>
      </c>
      <c r="F13" s="6"/>
    </row>
    <row r="14" spans="1:6" ht="16" x14ac:dyDescent="0.35">
      <c r="A14" s="36" t="s">
        <v>2</v>
      </c>
      <c r="B14" s="87">
        <v>142.35357917570499</v>
      </c>
      <c r="C14" s="87">
        <v>2.7114967462039044</v>
      </c>
      <c r="D14" s="87">
        <v>31.453362255965295</v>
      </c>
      <c r="E14" s="87">
        <v>108.1887201735358</v>
      </c>
      <c r="F14" s="6"/>
    </row>
    <row r="15" spans="1:6" ht="16" x14ac:dyDescent="0.35">
      <c r="A15" s="6"/>
      <c r="B15" s="87"/>
      <c r="C15" s="87"/>
      <c r="D15" s="87"/>
      <c r="E15" s="87"/>
      <c r="F15" s="6"/>
    </row>
    <row r="16" spans="1:6" ht="16" x14ac:dyDescent="0.35">
      <c r="A16" s="34" t="s">
        <v>49</v>
      </c>
      <c r="B16" s="87"/>
      <c r="C16" s="87"/>
      <c r="D16" s="87"/>
      <c r="E16" s="87"/>
      <c r="F16" s="6"/>
    </row>
    <row r="17" spans="1:6" s="216" customFormat="1" ht="16" x14ac:dyDescent="0.35">
      <c r="A17" s="34" t="s">
        <v>5</v>
      </c>
      <c r="B17" s="331">
        <v>183.80566801619432</v>
      </c>
      <c r="C17" s="331">
        <v>8.2995951417004044</v>
      </c>
      <c r="D17" s="331">
        <v>48.380566801619437</v>
      </c>
      <c r="E17" s="331">
        <v>127.1255060728745</v>
      </c>
      <c r="F17" s="215"/>
    </row>
    <row r="18" spans="1:6" ht="16" x14ac:dyDescent="0.35">
      <c r="A18" s="36" t="s">
        <v>1</v>
      </c>
      <c r="B18" s="87">
        <v>239.30802498798656</v>
      </c>
      <c r="C18" s="87">
        <v>12.493993272465159</v>
      </c>
      <c r="D18" s="87">
        <v>63.431042767900053</v>
      </c>
      <c r="E18" s="87">
        <v>163.38298894762136</v>
      </c>
      <c r="F18" s="6"/>
    </row>
    <row r="19" spans="1:6" ht="16" x14ac:dyDescent="0.35">
      <c r="A19" s="36" t="s">
        <v>2</v>
      </c>
      <c r="B19" s="87">
        <v>143.4067855893669</v>
      </c>
      <c r="C19" s="87">
        <v>5.2465897166841549</v>
      </c>
      <c r="D19" s="87">
        <v>37.425673312346973</v>
      </c>
      <c r="E19" s="87">
        <v>100.73452256033578</v>
      </c>
      <c r="F19" s="6"/>
    </row>
    <row r="20" spans="1:6" ht="16" x14ac:dyDescent="0.25">
      <c r="A20" s="36"/>
      <c r="B20" s="88"/>
      <c r="C20" s="88"/>
      <c r="D20" s="88"/>
      <c r="E20" s="88"/>
      <c r="F20" s="6"/>
    </row>
    <row r="21" spans="1:6" ht="32" x14ac:dyDescent="0.25">
      <c r="A21" s="24" t="s">
        <v>148</v>
      </c>
      <c r="B21" s="88"/>
      <c r="C21" s="88"/>
      <c r="D21" s="88"/>
      <c r="E21" s="88"/>
      <c r="F21" s="6"/>
    </row>
    <row r="22" spans="1:6" ht="16" x14ac:dyDescent="0.35">
      <c r="A22" s="36" t="s">
        <v>19</v>
      </c>
      <c r="B22" s="87">
        <v>180.66936518906112</v>
      </c>
      <c r="C22" s="87">
        <v>6.3184914601638864</v>
      </c>
      <c r="D22" s="87">
        <v>40.872741632935139</v>
      </c>
      <c r="E22" s="87">
        <v>133.47813209596208</v>
      </c>
      <c r="F22" s="6"/>
    </row>
    <row r="23" spans="1:6" ht="16" x14ac:dyDescent="0.35">
      <c r="A23" s="36" t="s">
        <v>23</v>
      </c>
      <c r="B23" s="87">
        <v>178.8693234476367</v>
      </c>
      <c r="C23" s="87">
        <v>6.4874884151992589</v>
      </c>
      <c r="D23" s="87">
        <v>46.339202965708992</v>
      </c>
      <c r="E23" s="87">
        <v>126.04263206672844</v>
      </c>
      <c r="F23" s="6"/>
    </row>
    <row r="24" spans="1:6" ht="16" x14ac:dyDescent="0.25">
      <c r="A24" s="36"/>
      <c r="B24" s="88"/>
      <c r="C24" s="88"/>
      <c r="D24" s="88"/>
      <c r="E24" s="88"/>
      <c r="F24" s="6"/>
    </row>
    <row r="25" spans="1:6" ht="16" x14ac:dyDescent="0.25">
      <c r="A25" s="34" t="s">
        <v>18</v>
      </c>
      <c r="B25" s="28"/>
      <c r="C25" s="28"/>
      <c r="D25" s="28"/>
      <c r="E25" s="28"/>
      <c r="F25" s="6"/>
    </row>
    <row r="26" spans="1:6" ht="16" x14ac:dyDescent="0.35">
      <c r="A26" s="34" t="s">
        <v>5</v>
      </c>
      <c r="B26" s="87">
        <v>193.12581742087366</v>
      </c>
      <c r="C26" s="87">
        <v>3.6725085011770862</v>
      </c>
      <c r="D26" s="87">
        <v>27.277007585665707</v>
      </c>
      <c r="E26" s="87">
        <v>162.17630133403088</v>
      </c>
      <c r="F26" s="6"/>
    </row>
    <row r="27" spans="1:6" ht="16" x14ac:dyDescent="0.35">
      <c r="A27" s="36" t="s">
        <v>1</v>
      </c>
      <c r="B27" s="87">
        <v>236.59604936191718</v>
      </c>
      <c r="C27" s="87">
        <v>5.8122393968748689</v>
      </c>
      <c r="D27" s="87">
        <v>39.274733605694308</v>
      </c>
      <c r="E27" s="87">
        <v>191.50907635934803</v>
      </c>
      <c r="F27" s="6"/>
    </row>
    <row r="28" spans="1:6" ht="16" x14ac:dyDescent="0.35">
      <c r="A28" s="42" t="s">
        <v>2</v>
      </c>
      <c r="B28" s="90">
        <v>150.20066959179854</v>
      </c>
      <c r="C28" s="90">
        <v>1.5596082264135249</v>
      </c>
      <c r="D28" s="90">
        <v>15.429724053317805</v>
      </c>
      <c r="E28" s="90">
        <v>133.21133731206723</v>
      </c>
      <c r="F28" s="6"/>
    </row>
    <row r="29" spans="1:6" ht="14" x14ac:dyDescent="0.3">
      <c r="A29" s="9" t="s">
        <v>314</v>
      </c>
    </row>
    <row r="30" spans="1:6" ht="42" x14ac:dyDescent="0.3">
      <c r="A30" s="133" t="s">
        <v>149</v>
      </c>
      <c r="B30" s="91"/>
      <c r="C30" s="91"/>
      <c r="D30" s="91"/>
      <c r="E30" s="91"/>
    </row>
    <row r="31" spans="1:6" ht="14" x14ac:dyDescent="0.3">
      <c r="A31" s="44"/>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FF0000"/>
  </sheetPr>
  <dimension ref="A1:I32"/>
  <sheetViews>
    <sheetView rightToLeft="1" zoomScaleNormal="100" workbookViewId="0"/>
  </sheetViews>
  <sheetFormatPr defaultRowHeight="12.5" x14ac:dyDescent="0.25"/>
  <cols>
    <col min="1" max="1" width="13.453125" customWidth="1"/>
    <col min="2" max="3" width="17" customWidth="1"/>
    <col min="4" max="4" width="2.1796875" customWidth="1"/>
    <col min="5" max="6" width="17" customWidth="1"/>
  </cols>
  <sheetData>
    <row r="1" spans="1:9" ht="16" customHeight="1" x14ac:dyDescent="0.25"/>
    <row r="2" spans="1:9" ht="16" x14ac:dyDescent="0.35">
      <c r="A2" s="33" t="s">
        <v>352</v>
      </c>
    </row>
    <row r="3" spans="1:9" ht="14" x14ac:dyDescent="0.3">
      <c r="A3" s="9" t="s">
        <v>77</v>
      </c>
    </row>
    <row r="4" spans="1:9" ht="16.5" customHeight="1" x14ac:dyDescent="0.35">
      <c r="A4" s="13"/>
      <c r="B4" s="65" t="s">
        <v>150</v>
      </c>
      <c r="C4" s="65"/>
      <c r="D4" s="13"/>
      <c r="E4" s="95" t="s">
        <v>151</v>
      </c>
      <c r="F4" s="95"/>
    </row>
    <row r="5" spans="1:9" ht="17.25" customHeight="1" x14ac:dyDescent="0.35">
      <c r="A5" s="338" t="s">
        <v>21</v>
      </c>
      <c r="B5" s="96" t="s">
        <v>46</v>
      </c>
      <c r="C5" s="45" t="s">
        <v>18</v>
      </c>
      <c r="D5" s="22"/>
      <c r="E5" s="97" t="s">
        <v>46</v>
      </c>
      <c r="F5" s="98" t="s">
        <v>18</v>
      </c>
    </row>
    <row r="6" spans="1:9" ht="15.5" x14ac:dyDescent="0.35">
      <c r="A6" s="18"/>
      <c r="B6" s="18"/>
      <c r="C6" s="18"/>
      <c r="D6" s="18"/>
      <c r="E6" s="18"/>
      <c r="F6" s="18"/>
    </row>
    <row r="7" spans="1:9" ht="16" x14ac:dyDescent="0.35">
      <c r="A7" s="67">
        <v>1985</v>
      </c>
      <c r="B7" s="67">
        <v>378</v>
      </c>
      <c r="C7" s="67">
        <v>442</v>
      </c>
      <c r="D7" s="62"/>
      <c r="E7" s="99">
        <v>24</v>
      </c>
      <c r="F7" s="99">
        <v>9</v>
      </c>
      <c r="I7" s="6"/>
    </row>
    <row r="8" spans="1:9" ht="16" x14ac:dyDescent="0.35">
      <c r="A8" s="67">
        <v>1990</v>
      </c>
      <c r="B8" s="67">
        <v>459</v>
      </c>
      <c r="C8" s="67">
        <v>594</v>
      </c>
      <c r="D8" s="62"/>
      <c r="E8" s="99">
        <v>23</v>
      </c>
      <c r="F8" s="99">
        <v>9</v>
      </c>
      <c r="I8" s="6"/>
    </row>
    <row r="9" spans="1:9" s="51" customFormat="1" ht="16" x14ac:dyDescent="0.35">
      <c r="A9" s="62">
        <v>2001</v>
      </c>
      <c r="B9" s="62">
        <v>219</v>
      </c>
      <c r="C9" s="62">
        <v>584</v>
      </c>
      <c r="D9" s="62"/>
      <c r="E9" s="100">
        <v>12</v>
      </c>
      <c r="F9" s="100">
        <v>8</v>
      </c>
      <c r="G9" s="116"/>
      <c r="H9" s="116"/>
      <c r="I9" s="6"/>
    </row>
    <row r="10" spans="1:9" ht="16" x14ac:dyDescent="0.35">
      <c r="A10" s="62">
        <v>2002</v>
      </c>
      <c r="B10" s="62">
        <v>290</v>
      </c>
      <c r="C10" s="62">
        <v>581</v>
      </c>
      <c r="D10" s="62"/>
      <c r="E10" s="100">
        <v>16</v>
      </c>
      <c r="F10" s="100">
        <v>8</v>
      </c>
      <c r="I10" s="6"/>
    </row>
    <row r="11" spans="1:9" ht="16" x14ac:dyDescent="0.35">
      <c r="A11" s="62">
        <v>2003</v>
      </c>
      <c r="B11" s="62">
        <v>273</v>
      </c>
      <c r="C11" s="62">
        <v>554</v>
      </c>
      <c r="D11" s="62"/>
      <c r="E11" s="100">
        <v>12</v>
      </c>
      <c r="F11" s="100">
        <v>7</v>
      </c>
    </row>
    <row r="12" spans="1:9" ht="16" x14ac:dyDescent="0.35">
      <c r="A12" s="62">
        <v>2004</v>
      </c>
      <c r="B12" s="62">
        <v>283</v>
      </c>
      <c r="C12" s="62">
        <v>542</v>
      </c>
      <c r="D12" s="62"/>
      <c r="E12" s="100">
        <v>13</v>
      </c>
      <c r="F12" s="100">
        <v>7</v>
      </c>
    </row>
    <row r="13" spans="1:9" ht="16" x14ac:dyDescent="0.35">
      <c r="A13" s="62">
        <v>2005</v>
      </c>
      <c r="B13" s="62">
        <v>277</v>
      </c>
      <c r="C13" s="62">
        <v>512</v>
      </c>
      <c r="D13" s="62"/>
      <c r="E13" s="100">
        <v>12</v>
      </c>
      <c r="F13" s="100">
        <v>6</v>
      </c>
    </row>
    <row r="14" spans="1:9" ht="16" x14ac:dyDescent="0.35">
      <c r="A14" s="62">
        <v>2006</v>
      </c>
      <c r="B14" s="62">
        <v>295</v>
      </c>
      <c r="C14" s="62">
        <v>509</v>
      </c>
      <c r="D14" s="62"/>
      <c r="E14" s="100">
        <v>12</v>
      </c>
      <c r="F14" s="100">
        <v>6</v>
      </c>
    </row>
    <row r="15" spans="1:9" ht="16" x14ac:dyDescent="0.35">
      <c r="A15" s="62">
        <v>2007</v>
      </c>
      <c r="B15" s="170">
        <v>278.01418439716315</v>
      </c>
      <c r="C15" s="170">
        <v>456.88778707817443</v>
      </c>
      <c r="D15" s="170"/>
      <c r="E15" s="205">
        <v>11.063829787234042</v>
      </c>
      <c r="F15" s="100">
        <v>6</v>
      </c>
    </row>
    <row r="16" spans="1:9" ht="16" x14ac:dyDescent="0.35">
      <c r="A16" s="62">
        <v>2008</v>
      </c>
      <c r="B16" s="170">
        <v>275.43563799887579</v>
      </c>
      <c r="C16" s="170">
        <v>435.24244746059549</v>
      </c>
      <c r="D16" s="170"/>
      <c r="E16" s="205">
        <v>10.680157391793141</v>
      </c>
      <c r="F16" s="205">
        <v>5.637040280210158</v>
      </c>
    </row>
    <row r="17" spans="1:6" ht="16" x14ac:dyDescent="0.35">
      <c r="A17" s="62">
        <v>2009</v>
      </c>
      <c r="B17" s="170">
        <v>248.73995368478413</v>
      </c>
      <c r="C17" s="170">
        <v>425.24313348295391</v>
      </c>
      <c r="D17" s="170"/>
      <c r="E17" s="205">
        <v>8.3094946192616828</v>
      </c>
      <c r="F17" s="205">
        <v>4.194720530084429</v>
      </c>
    </row>
    <row r="18" spans="1:6" ht="16" x14ac:dyDescent="0.35">
      <c r="A18" s="62">
        <v>2010</v>
      </c>
      <c r="B18" s="170">
        <v>250</v>
      </c>
      <c r="C18" s="170">
        <v>368</v>
      </c>
      <c r="D18" s="170"/>
      <c r="E18" s="205">
        <v>10</v>
      </c>
      <c r="F18" s="205">
        <v>5</v>
      </c>
    </row>
    <row r="19" spans="1:6" ht="16" x14ac:dyDescent="0.35">
      <c r="A19" s="62">
        <v>2011</v>
      </c>
      <c r="B19" s="170">
        <v>253</v>
      </c>
      <c r="C19" s="170">
        <v>349</v>
      </c>
      <c r="D19" s="170"/>
      <c r="E19" s="205">
        <v>8</v>
      </c>
      <c r="F19" s="205">
        <v>4</v>
      </c>
    </row>
    <row r="20" spans="1:6" ht="16" x14ac:dyDescent="0.35">
      <c r="A20" s="62">
        <v>2012</v>
      </c>
      <c r="B20" s="170">
        <v>226</v>
      </c>
      <c r="C20" s="170">
        <v>302</v>
      </c>
      <c r="D20" s="170"/>
      <c r="E20" s="205">
        <v>7</v>
      </c>
      <c r="F20" s="205">
        <v>3</v>
      </c>
    </row>
    <row r="21" spans="1:6" ht="16" x14ac:dyDescent="0.35">
      <c r="A21" s="62">
        <v>2013</v>
      </c>
      <c r="B21" s="170">
        <v>249</v>
      </c>
      <c r="C21" s="170">
        <v>301</v>
      </c>
      <c r="D21" s="170"/>
      <c r="E21" s="205">
        <v>6</v>
      </c>
      <c r="F21" s="205">
        <v>3</v>
      </c>
    </row>
    <row r="22" spans="1:6" ht="16" x14ac:dyDescent="0.35">
      <c r="A22" s="62">
        <v>2014</v>
      </c>
      <c r="B22" s="170">
        <v>225</v>
      </c>
      <c r="C22" s="170">
        <v>267</v>
      </c>
      <c r="D22" s="170"/>
      <c r="E22" s="205">
        <v>7</v>
      </c>
      <c r="F22" s="205">
        <v>3</v>
      </c>
    </row>
    <row r="23" spans="1:6" ht="16" x14ac:dyDescent="0.35">
      <c r="A23" s="62">
        <v>2015</v>
      </c>
      <c r="B23" s="170">
        <v>233.60522022838498</v>
      </c>
      <c r="C23" s="170">
        <v>264.48371737807429</v>
      </c>
      <c r="D23" s="170"/>
      <c r="E23" s="205">
        <v>10.549211528004349</v>
      </c>
      <c r="F23" s="205">
        <v>3.8424362477774734</v>
      </c>
    </row>
    <row r="24" spans="1:6" ht="16" x14ac:dyDescent="0.35">
      <c r="A24" s="62">
        <v>2016</v>
      </c>
      <c r="B24" s="170">
        <v>232</v>
      </c>
      <c r="C24" s="170">
        <v>260</v>
      </c>
      <c r="D24" s="170"/>
      <c r="E24" s="205">
        <v>8</v>
      </c>
      <c r="F24" s="205">
        <v>4</v>
      </c>
    </row>
    <row r="25" spans="1:6" ht="16" x14ac:dyDescent="0.35">
      <c r="A25" s="62">
        <v>2017</v>
      </c>
      <c r="B25" s="170">
        <v>237</v>
      </c>
      <c r="C25" s="170">
        <v>265</v>
      </c>
      <c r="D25" s="170"/>
      <c r="E25" s="205">
        <v>9</v>
      </c>
      <c r="F25" s="205">
        <v>4</v>
      </c>
    </row>
    <row r="26" spans="1:6" ht="16" x14ac:dyDescent="0.35">
      <c r="A26" s="62">
        <v>2018</v>
      </c>
      <c r="B26" s="170">
        <v>232.74199768607795</v>
      </c>
      <c r="C26" s="170">
        <v>259.14126176430852</v>
      </c>
      <c r="D26" s="170"/>
      <c r="E26" s="205">
        <v>7.5202468183571165</v>
      </c>
      <c r="F26" s="205">
        <v>3.5574368442383029</v>
      </c>
    </row>
    <row r="27" spans="1:6" ht="16" x14ac:dyDescent="0.35">
      <c r="A27" s="62">
        <v>2019</v>
      </c>
      <c r="B27" s="170">
        <v>236</v>
      </c>
      <c r="C27" s="170">
        <v>254</v>
      </c>
      <c r="D27" s="170"/>
      <c r="E27" s="205">
        <v>6</v>
      </c>
      <c r="F27" s="205">
        <v>4</v>
      </c>
    </row>
    <row r="28" spans="1:6" ht="16" x14ac:dyDescent="0.35">
      <c r="A28" s="62">
        <v>2020</v>
      </c>
      <c r="B28" s="170">
        <v>174</v>
      </c>
      <c r="C28" s="170">
        <v>198</v>
      </c>
      <c r="D28" s="170"/>
      <c r="E28" s="205">
        <v>6</v>
      </c>
      <c r="F28" s="205">
        <v>3</v>
      </c>
    </row>
    <row r="29" spans="1:6" ht="16" x14ac:dyDescent="0.35">
      <c r="A29" s="62">
        <v>2021</v>
      </c>
      <c r="B29" s="170">
        <v>189.43692710606723</v>
      </c>
      <c r="C29" s="170">
        <v>215.86956057792855</v>
      </c>
      <c r="D29" s="170"/>
      <c r="E29" s="205">
        <v>6.5473592317765164</v>
      </c>
      <c r="F29" s="205">
        <v>3.8841581834090948</v>
      </c>
    </row>
    <row r="30" spans="1:6" ht="16" x14ac:dyDescent="0.35">
      <c r="A30" s="73">
        <v>2022</v>
      </c>
      <c r="B30" s="198">
        <v>178.15751628457829</v>
      </c>
      <c r="C30" s="198">
        <v>193.12581742087366</v>
      </c>
      <c r="D30" s="198"/>
      <c r="E30" s="199">
        <v>6.3446408933254377</v>
      </c>
      <c r="F30" s="206">
        <v>3.6725085011770862</v>
      </c>
    </row>
    <row r="31" spans="1:6" ht="14" x14ac:dyDescent="0.3">
      <c r="A31" s="25" t="s">
        <v>152</v>
      </c>
    </row>
    <row r="32" spans="1:6" ht="14" x14ac:dyDescent="0.3">
      <c r="A32" s="9"/>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F35"/>
  <sheetViews>
    <sheetView rightToLeft="1" zoomScaleNormal="100" workbookViewId="0"/>
  </sheetViews>
  <sheetFormatPr defaultRowHeight="12.5" x14ac:dyDescent="0.25"/>
  <cols>
    <col min="1" max="1" width="27" customWidth="1"/>
    <col min="2" max="5" width="12.81640625" customWidth="1"/>
  </cols>
  <sheetData>
    <row r="1" spans="1:6" ht="15" customHeight="1" x14ac:dyDescent="0.25"/>
    <row r="2" spans="1:6" ht="32" x14ac:dyDescent="0.35">
      <c r="A2" s="137" t="s">
        <v>398</v>
      </c>
      <c r="B2" s="115"/>
      <c r="C2" s="115"/>
      <c r="D2" s="115"/>
      <c r="E2" s="115"/>
    </row>
    <row r="3" spans="1:6" ht="16" x14ac:dyDescent="0.35">
      <c r="A3" s="1"/>
    </row>
    <row r="4" spans="1:6" ht="16.5" customHeight="1" x14ac:dyDescent="0.35">
      <c r="A4" s="13"/>
      <c r="B4" s="102" t="s">
        <v>153</v>
      </c>
      <c r="C4" s="102"/>
      <c r="D4" s="102"/>
      <c r="E4" s="102"/>
    </row>
    <row r="5" spans="1:6" ht="16" x14ac:dyDescent="0.35">
      <c r="A5" s="337"/>
      <c r="B5" s="45" t="s">
        <v>5</v>
      </c>
      <c r="C5" s="45" t="s">
        <v>154</v>
      </c>
      <c r="D5" s="45" t="s">
        <v>155</v>
      </c>
      <c r="E5" s="45" t="s">
        <v>156</v>
      </c>
    </row>
    <row r="6" spans="1:6" ht="15.5" x14ac:dyDescent="0.35">
      <c r="A6" s="18"/>
      <c r="B6" s="18"/>
      <c r="C6" s="18"/>
      <c r="D6" s="18"/>
      <c r="E6" s="13"/>
    </row>
    <row r="7" spans="1:6" ht="16" x14ac:dyDescent="0.35">
      <c r="A7" s="103" t="s">
        <v>107</v>
      </c>
      <c r="B7" s="48"/>
      <c r="C7" s="48"/>
      <c r="D7" s="48"/>
      <c r="E7" s="48"/>
      <c r="F7" s="34"/>
    </row>
    <row r="8" spans="1:6" ht="16" x14ac:dyDescent="0.35">
      <c r="A8" s="32" t="s">
        <v>157</v>
      </c>
      <c r="B8" s="104">
        <v>2087</v>
      </c>
      <c r="C8" s="70">
        <v>63</v>
      </c>
      <c r="D8" s="70">
        <v>407</v>
      </c>
      <c r="E8" s="104">
        <v>1617</v>
      </c>
    </row>
    <row r="9" spans="1:6" ht="16" x14ac:dyDescent="0.35">
      <c r="A9" s="18"/>
      <c r="B9" s="62"/>
      <c r="C9" s="62"/>
      <c r="D9" s="62"/>
      <c r="E9" s="62"/>
    </row>
    <row r="10" spans="1:6" ht="16" x14ac:dyDescent="0.35">
      <c r="A10" s="48" t="s">
        <v>45</v>
      </c>
      <c r="B10" s="62"/>
      <c r="C10" s="62"/>
      <c r="D10" s="62"/>
      <c r="E10" s="62"/>
    </row>
    <row r="11" spans="1:6" ht="16" x14ac:dyDescent="0.35">
      <c r="A11" s="47" t="s">
        <v>74</v>
      </c>
      <c r="B11" s="105">
        <v>1336</v>
      </c>
      <c r="C11" s="67">
        <v>41</v>
      </c>
      <c r="D11" s="67">
        <v>251</v>
      </c>
      <c r="E11" s="105">
        <v>1044</v>
      </c>
    </row>
    <row r="12" spans="1:6" ht="16" x14ac:dyDescent="0.35">
      <c r="A12" s="47" t="s">
        <v>49</v>
      </c>
      <c r="B12" s="67">
        <v>751</v>
      </c>
      <c r="C12" s="67">
        <v>22</v>
      </c>
      <c r="D12" s="67">
        <v>156</v>
      </c>
      <c r="E12" s="67">
        <v>573</v>
      </c>
    </row>
    <row r="13" spans="1:6" ht="16" x14ac:dyDescent="0.35">
      <c r="A13" s="18"/>
      <c r="B13" s="62"/>
      <c r="C13" s="62"/>
      <c r="D13" s="62"/>
      <c r="E13" s="62"/>
    </row>
    <row r="14" spans="1:6" ht="16" x14ac:dyDescent="0.35">
      <c r="A14" s="48" t="s">
        <v>137</v>
      </c>
      <c r="B14" s="62"/>
      <c r="C14" s="62"/>
      <c r="D14" s="62"/>
      <c r="E14" s="62"/>
    </row>
    <row r="15" spans="1:6" ht="16" x14ac:dyDescent="0.35">
      <c r="A15" s="47" t="s">
        <v>1</v>
      </c>
      <c r="B15" s="105">
        <v>1585</v>
      </c>
      <c r="C15" s="67">
        <v>57</v>
      </c>
      <c r="D15" s="67">
        <v>331</v>
      </c>
      <c r="E15" s="105">
        <v>1197</v>
      </c>
    </row>
    <row r="16" spans="1:6" ht="16" x14ac:dyDescent="0.35">
      <c r="A16" s="47" t="s">
        <v>2</v>
      </c>
      <c r="B16" s="67">
        <v>502</v>
      </c>
      <c r="C16" s="67">
        <v>6</v>
      </c>
      <c r="D16" s="67">
        <v>76</v>
      </c>
      <c r="E16" s="67">
        <v>420</v>
      </c>
    </row>
    <row r="17" spans="1:6" ht="16" x14ac:dyDescent="0.35">
      <c r="A17" s="47"/>
      <c r="B17" s="67"/>
      <c r="C17" s="67"/>
      <c r="D17" s="67"/>
      <c r="E17" s="67"/>
    </row>
    <row r="18" spans="1:6" ht="16" x14ac:dyDescent="0.35">
      <c r="A18" s="19" t="s">
        <v>158</v>
      </c>
      <c r="B18" s="67"/>
      <c r="C18" s="67"/>
      <c r="D18" s="67"/>
      <c r="E18" s="67"/>
    </row>
    <row r="19" spans="1:6" ht="19" x14ac:dyDescent="0.35">
      <c r="A19" s="47" t="s">
        <v>321</v>
      </c>
      <c r="B19" s="105">
        <v>17253</v>
      </c>
      <c r="C19" s="105">
        <v>568</v>
      </c>
      <c r="D19" s="105">
        <v>3434</v>
      </c>
      <c r="E19" s="105">
        <v>13251</v>
      </c>
    </row>
    <row r="20" spans="1:6" ht="16" x14ac:dyDescent="0.35">
      <c r="A20" s="47" t="s">
        <v>1</v>
      </c>
      <c r="B20" s="105">
        <v>12754</v>
      </c>
      <c r="C20" s="105">
        <v>506</v>
      </c>
      <c r="D20" s="105">
        <v>2798</v>
      </c>
      <c r="E20" s="105">
        <v>9450</v>
      </c>
    </row>
    <row r="21" spans="1:6" ht="16" x14ac:dyDescent="0.35">
      <c r="A21" s="47" t="s">
        <v>2</v>
      </c>
      <c r="B21" s="105">
        <v>4499</v>
      </c>
      <c r="C21" s="105">
        <v>62</v>
      </c>
      <c r="D21" s="105">
        <v>636</v>
      </c>
      <c r="E21" s="105">
        <v>3801</v>
      </c>
    </row>
    <row r="22" spans="1:6" ht="16" x14ac:dyDescent="0.35">
      <c r="A22" s="18"/>
      <c r="B22" s="62"/>
      <c r="C22" s="62"/>
      <c r="D22" s="62"/>
      <c r="E22" s="62"/>
    </row>
    <row r="23" spans="1:6" ht="19" x14ac:dyDescent="0.35">
      <c r="A23" s="103" t="s">
        <v>322</v>
      </c>
      <c r="B23" s="106"/>
      <c r="C23" s="106"/>
      <c r="D23" s="106"/>
      <c r="E23" s="106"/>
      <c r="F23" s="34"/>
    </row>
    <row r="24" spans="1:6" ht="16" x14ac:dyDescent="0.35">
      <c r="A24" s="19" t="s">
        <v>157</v>
      </c>
      <c r="B24" s="62"/>
      <c r="C24" s="62"/>
      <c r="D24" s="62"/>
      <c r="E24" s="62"/>
    </row>
    <row r="25" spans="1:6" ht="16" x14ac:dyDescent="0.35">
      <c r="A25" s="32" t="s">
        <v>159</v>
      </c>
      <c r="B25" s="107">
        <v>31.442205926110063</v>
      </c>
      <c r="C25" s="107">
        <v>0.94914181760658067</v>
      </c>
      <c r="D25" s="107">
        <v>6.1317574566012434</v>
      </c>
      <c r="E25" s="107">
        <v>24.36130665190224</v>
      </c>
    </row>
    <row r="26" spans="1:6" ht="16" x14ac:dyDescent="0.35">
      <c r="A26" s="47" t="s">
        <v>1</v>
      </c>
      <c r="B26" s="108">
        <v>39.49899819575554</v>
      </c>
      <c r="C26" s="108">
        <v>1.4204687048315874</v>
      </c>
      <c r="D26" s="108">
        <v>8.2486866894606212</v>
      </c>
      <c r="E26" s="108">
        <v>29.829842801463332</v>
      </c>
    </row>
    <row r="27" spans="1:6" ht="16" x14ac:dyDescent="0.35">
      <c r="A27" s="47" t="s">
        <v>2</v>
      </c>
      <c r="B27" s="108">
        <v>19.125157392044773</v>
      </c>
      <c r="C27" s="108">
        <v>0.22858753855033595</v>
      </c>
      <c r="D27" s="108">
        <v>2.8954421549709215</v>
      </c>
      <c r="E27" s="108">
        <v>16.001127698523515</v>
      </c>
    </row>
    <row r="28" spans="1:6" ht="16" x14ac:dyDescent="0.35">
      <c r="A28" s="47"/>
      <c r="B28" s="67"/>
      <c r="C28" s="67"/>
      <c r="D28" s="67"/>
      <c r="E28" s="67"/>
    </row>
    <row r="29" spans="1:6" ht="16" x14ac:dyDescent="0.35">
      <c r="A29" s="19" t="s">
        <v>158</v>
      </c>
      <c r="B29" s="67"/>
      <c r="C29" s="67"/>
      <c r="D29" s="67"/>
      <c r="E29" s="67"/>
    </row>
    <row r="30" spans="1:6" ht="16" x14ac:dyDescent="0.35">
      <c r="A30" s="19" t="s">
        <v>5</v>
      </c>
      <c r="B30" s="109">
        <v>35.526685219010702</v>
      </c>
      <c r="C30" s="109">
        <v>1.1696028055641383</v>
      </c>
      <c r="D30" s="109">
        <v>7.071154989977555</v>
      </c>
      <c r="E30" s="109">
        <v>27.285927423469008</v>
      </c>
    </row>
    <row r="31" spans="1:6" ht="16" x14ac:dyDescent="0.35">
      <c r="A31" s="47" t="s">
        <v>1</v>
      </c>
      <c r="B31" s="108">
        <v>47.614585429429127</v>
      </c>
      <c r="C31" s="108">
        <v>1.8890528639870738</v>
      </c>
      <c r="D31" s="108">
        <v>10.445790342758562</v>
      </c>
      <c r="E31" s="108">
        <v>35.279742222683495</v>
      </c>
    </row>
    <row r="32" spans="1:6" ht="16" x14ac:dyDescent="0.35">
      <c r="A32" s="40" t="s">
        <v>2</v>
      </c>
      <c r="B32" s="110">
        <v>20.658856342427317</v>
      </c>
      <c r="C32" s="110">
        <v>0.28469639769515309</v>
      </c>
      <c r="D32" s="110">
        <v>2.9204340150664088</v>
      </c>
      <c r="E32" s="110">
        <v>17.453725929665755</v>
      </c>
    </row>
    <row r="33" spans="1:1" ht="14" x14ac:dyDescent="0.3">
      <c r="A33" s="25" t="s">
        <v>160</v>
      </c>
    </row>
    <row r="34" spans="1:1" ht="14" x14ac:dyDescent="0.3">
      <c r="A34" s="44" t="s">
        <v>161</v>
      </c>
    </row>
    <row r="35" spans="1:1" ht="14" x14ac:dyDescent="0.3">
      <c r="A35" s="200" t="s">
        <v>399</v>
      </c>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topLeftCell="A16">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0000"/>
  </sheetPr>
  <dimension ref="A1:D32"/>
  <sheetViews>
    <sheetView rightToLeft="1" zoomScaleNormal="100" workbookViewId="0"/>
  </sheetViews>
  <sheetFormatPr defaultRowHeight="12.5" x14ac:dyDescent="0.25"/>
  <cols>
    <col min="1" max="1" width="28.81640625" customWidth="1"/>
    <col min="2" max="4" width="12.81640625" customWidth="1"/>
  </cols>
  <sheetData>
    <row r="1" spans="1:4" ht="35" x14ac:dyDescent="0.35">
      <c r="A1" s="137" t="s">
        <v>401</v>
      </c>
      <c r="B1" s="115"/>
      <c r="C1" s="115"/>
      <c r="D1" s="115"/>
    </row>
    <row r="2" spans="1:4" ht="16" x14ac:dyDescent="0.35">
      <c r="A2" s="268"/>
    </row>
    <row r="3" spans="1:4" ht="16" x14ac:dyDescent="0.35">
      <c r="A3" s="45" t="s">
        <v>62</v>
      </c>
      <c r="B3" s="45" t="s">
        <v>5</v>
      </c>
      <c r="C3" s="45" t="s">
        <v>1</v>
      </c>
      <c r="D3" s="45" t="s">
        <v>2</v>
      </c>
    </row>
    <row r="4" spans="1:4" ht="19" x14ac:dyDescent="0.35">
      <c r="A4" s="48" t="s">
        <v>316</v>
      </c>
      <c r="B4" s="18"/>
      <c r="C4" s="18"/>
      <c r="D4" s="18"/>
    </row>
    <row r="5" spans="1:4" ht="16" x14ac:dyDescent="0.35">
      <c r="A5" s="20" t="s">
        <v>110</v>
      </c>
      <c r="B5" s="68">
        <v>672.39999999999986</v>
      </c>
      <c r="C5" s="68">
        <v>319.39999999999998</v>
      </c>
      <c r="D5" s="68">
        <v>353.1</v>
      </c>
    </row>
    <row r="6" spans="1:4" ht="16" x14ac:dyDescent="0.35">
      <c r="A6" s="48" t="s">
        <v>45</v>
      </c>
      <c r="B6" s="68"/>
      <c r="C6" s="68"/>
      <c r="D6" s="68"/>
    </row>
    <row r="7" spans="1:4" ht="16" x14ac:dyDescent="0.35">
      <c r="A7" s="47" t="s">
        <v>74</v>
      </c>
      <c r="B7" s="68">
        <v>289.39999999999998</v>
      </c>
      <c r="C7" s="68">
        <v>148</v>
      </c>
      <c r="D7" s="68">
        <v>141.4</v>
      </c>
    </row>
    <row r="8" spans="1:4" ht="16" x14ac:dyDescent="0.35">
      <c r="A8" s="47" t="s">
        <v>162</v>
      </c>
      <c r="B8" s="68">
        <v>238.7</v>
      </c>
      <c r="C8" s="68">
        <v>111.5</v>
      </c>
      <c r="D8" s="68">
        <v>127.3</v>
      </c>
    </row>
    <row r="9" spans="1:4" ht="16" x14ac:dyDescent="0.35">
      <c r="A9" s="47" t="s">
        <v>52</v>
      </c>
      <c r="B9" s="68">
        <v>144.30000000000001</v>
      </c>
      <c r="C9" s="68">
        <v>59.9</v>
      </c>
      <c r="D9" s="68">
        <v>84.4</v>
      </c>
    </row>
    <row r="10" spans="1:4" ht="16" x14ac:dyDescent="0.35">
      <c r="A10" s="47" t="s">
        <v>18</v>
      </c>
      <c r="B10" s="69">
        <v>2884.2</v>
      </c>
      <c r="C10" s="69">
        <v>1482</v>
      </c>
      <c r="D10" s="69">
        <v>1401.9</v>
      </c>
    </row>
    <row r="11" spans="1:4" ht="16" x14ac:dyDescent="0.35">
      <c r="A11" s="47"/>
      <c r="B11" s="69"/>
      <c r="C11" s="69"/>
      <c r="D11" s="69"/>
    </row>
    <row r="12" spans="1:4" ht="32" x14ac:dyDescent="0.35">
      <c r="A12" s="32" t="s">
        <v>163</v>
      </c>
      <c r="B12" s="71">
        <v>23.313223770889671</v>
      </c>
      <c r="C12" s="71">
        <v>21.551956815114711</v>
      </c>
      <c r="D12" s="71">
        <v>25.187245880590623</v>
      </c>
    </row>
    <row r="13" spans="1:4" ht="16" x14ac:dyDescent="0.35">
      <c r="A13" s="32"/>
      <c r="B13" s="71"/>
      <c r="C13" s="71"/>
      <c r="D13" s="71"/>
    </row>
    <row r="14" spans="1:4" ht="16" x14ac:dyDescent="0.35">
      <c r="A14" s="48" t="s">
        <v>164</v>
      </c>
      <c r="B14" s="46"/>
      <c r="C14" s="46"/>
      <c r="D14" s="46"/>
    </row>
    <row r="15" spans="1:4" ht="16" x14ac:dyDescent="0.35">
      <c r="A15" s="20" t="s">
        <v>110</v>
      </c>
      <c r="B15" s="68">
        <v>559.50852451677474</v>
      </c>
      <c r="C15" s="68">
        <v>595.77658937488218</v>
      </c>
      <c r="D15" s="68">
        <v>530.44938722655047</v>
      </c>
    </row>
    <row r="16" spans="1:4" ht="16" x14ac:dyDescent="0.35">
      <c r="A16" s="48" t="s">
        <v>45</v>
      </c>
      <c r="B16" s="68"/>
      <c r="C16" s="68"/>
      <c r="D16" s="68"/>
    </row>
    <row r="17" spans="1:4" ht="16" x14ac:dyDescent="0.35">
      <c r="A17" s="47" t="s">
        <v>74</v>
      </c>
      <c r="B17" s="68">
        <v>419</v>
      </c>
      <c r="C17" s="68">
        <v>461.5</v>
      </c>
      <c r="D17" s="68">
        <v>382</v>
      </c>
    </row>
    <row r="18" spans="1:4" ht="16" x14ac:dyDescent="0.35">
      <c r="A18" s="47" t="s">
        <v>162</v>
      </c>
      <c r="B18" s="68">
        <v>712.3</v>
      </c>
      <c r="C18" s="68">
        <v>764.2</v>
      </c>
      <c r="D18" s="68">
        <v>671.9</v>
      </c>
    </row>
    <row r="19" spans="1:4" ht="16" x14ac:dyDescent="0.35">
      <c r="A19" s="47" t="s">
        <v>52</v>
      </c>
      <c r="B19" s="68">
        <v>1046.8</v>
      </c>
      <c r="C19" s="68">
        <v>1140.5999999999999</v>
      </c>
      <c r="D19" s="68">
        <v>989.1</v>
      </c>
    </row>
    <row r="20" spans="1:4" ht="16" x14ac:dyDescent="0.35">
      <c r="A20" s="47" t="s">
        <v>18</v>
      </c>
      <c r="B20" s="68">
        <v>300</v>
      </c>
      <c r="C20" s="68">
        <v>315.39999999999998</v>
      </c>
      <c r="D20" s="68">
        <v>285.5</v>
      </c>
    </row>
    <row r="21" spans="1:4" ht="16" x14ac:dyDescent="0.35">
      <c r="A21" s="48"/>
      <c r="B21" s="46"/>
      <c r="C21" s="46"/>
      <c r="D21" s="46"/>
    </row>
    <row r="22" spans="1:4" ht="35" x14ac:dyDescent="0.35">
      <c r="A22" s="19" t="s">
        <v>317</v>
      </c>
      <c r="B22" s="68"/>
      <c r="C22" s="68"/>
      <c r="D22" s="68"/>
    </row>
    <row r="23" spans="1:4" ht="16" x14ac:dyDescent="0.35">
      <c r="A23" s="20" t="s">
        <v>110</v>
      </c>
      <c r="B23" s="68">
        <v>22.168203450327191</v>
      </c>
      <c r="C23" s="68">
        <v>23.643550407013151</v>
      </c>
      <c r="D23" s="68">
        <v>20.782951005380912</v>
      </c>
    </row>
    <row r="24" spans="1:4" ht="16" x14ac:dyDescent="0.35">
      <c r="A24" s="48" t="s">
        <v>45</v>
      </c>
      <c r="B24" s="68"/>
      <c r="C24" s="68"/>
      <c r="D24" s="68"/>
    </row>
    <row r="25" spans="1:4" ht="16" x14ac:dyDescent="0.35">
      <c r="A25" s="47" t="s">
        <v>74</v>
      </c>
      <c r="B25" s="68">
        <v>21.1</v>
      </c>
      <c r="C25" s="68">
        <v>22.6</v>
      </c>
      <c r="D25" s="68">
        <v>19.5</v>
      </c>
    </row>
    <row r="26" spans="1:4" ht="16" x14ac:dyDescent="0.35">
      <c r="A26" s="47" t="s">
        <v>162</v>
      </c>
      <c r="B26" s="68">
        <v>22.9</v>
      </c>
      <c r="C26" s="68">
        <v>24.3</v>
      </c>
      <c r="D26" s="68">
        <v>21.6</v>
      </c>
    </row>
    <row r="27" spans="1:4" ht="16" x14ac:dyDescent="0.35">
      <c r="A27" s="47" t="s">
        <v>52</v>
      </c>
      <c r="B27" s="68">
        <v>23.1</v>
      </c>
      <c r="C27" s="68">
        <v>25</v>
      </c>
      <c r="D27" s="68">
        <v>21.7</v>
      </c>
    </row>
    <row r="28" spans="1:4" ht="16" x14ac:dyDescent="0.35">
      <c r="A28" s="40" t="s">
        <v>18</v>
      </c>
      <c r="B28" s="72">
        <v>17.5</v>
      </c>
      <c r="C28" s="72">
        <v>17.5</v>
      </c>
      <c r="D28" s="72">
        <v>17.5</v>
      </c>
    </row>
    <row r="29" spans="1:4" ht="28" x14ac:dyDescent="0.3">
      <c r="A29" s="278" t="s">
        <v>402</v>
      </c>
      <c r="B29" s="115"/>
      <c r="C29" s="115"/>
      <c r="D29" s="115"/>
    </row>
    <row r="30" spans="1:4" ht="28" x14ac:dyDescent="0.3">
      <c r="A30" s="278" t="s">
        <v>403</v>
      </c>
      <c r="B30" s="115"/>
      <c r="C30" s="115"/>
      <c r="D30" s="115"/>
    </row>
    <row r="31" spans="1:4" ht="28" x14ac:dyDescent="0.3">
      <c r="A31" s="133" t="s">
        <v>165</v>
      </c>
      <c r="B31" s="115"/>
      <c r="C31" s="115"/>
      <c r="D31" s="115"/>
    </row>
    <row r="32" spans="1:4" ht="28" x14ac:dyDescent="0.3">
      <c r="A32" s="133" t="s">
        <v>166</v>
      </c>
      <c r="B32" s="115"/>
      <c r="C32" s="115"/>
      <c r="D32" s="115"/>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sheetPr>
  <dimension ref="A1:H39"/>
  <sheetViews>
    <sheetView rightToLeft="1" zoomScaleNormal="100" workbookViewId="0"/>
  </sheetViews>
  <sheetFormatPr defaultColWidth="9.1796875" defaultRowHeight="16" x14ac:dyDescent="0.35"/>
  <cols>
    <col min="1" max="1" width="13.54296875" style="217" customWidth="1"/>
    <col min="2" max="2" width="7.453125" style="218" customWidth="1"/>
    <col min="3" max="3" width="7.453125" style="219" customWidth="1"/>
    <col min="4" max="7" width="7.453125" style="218" customWidth="1"/>
    <col min="8" max="16384" width="9.1796875" style="217"/>
  </cols>
  <sheetData>
    <row r="1" spans="1:8" ht="16" customHeight="1" x14ac:dyDescent="0.35"/>
    <row r="2" spans="1:8" ht="32" x14ac:dyDescent="0.35">
      <c r="A2" s="269" t="s">
        <v>353</v>
      </c>
      <c r="B2" s="220"/>
      <c r="C2" s="221"/>
      <c r="D2" s="220"/>
      <c r="E2" s="220"/>
      <c r="F2" s="220"/>
      <c r="G2" s="220"/>
    </row>
    <row r="3" spans="1:8" x14ac:dyDescent="0.35">
      <c r="A3" s="327" t="s">
        <v>11</v>
      </c>
      <c r="E3" s="223"/>
      <c r="F3" s="223"/>
      <c r="G3" s="223"/>
    </row>
    <row r="4" spans="1:8" x14ac:dyDescent="0.35">
      <c r="A4" s="54" t="s">
        <v>62</v>
      </c>
      <c r="B4" s="224">
        <v>2000</v>
      </c>
      <c r="C4" s="224">
        <v>2010</v>
      </c>
      <c r="D4" s="224">
        <v>2015</v>
      </c>
      <c r="E4" s="224">
        <v>2020</v>
      </c>
      <c r="F4" s="224">
        <v>2021</v>
      </c>
      <c r="G4" s="224">
        <v>2022</v>
      </c>
    </row>
    <row r="5" spans="1:8" x14ac:dyDescent="0.25">
      <c r="A5" s="225"/>
      <c r="B5" s="226"/>
      <c r="C5" s="217"/>
      <c r="D5" s="226"/>
      <c r="E5" s="226"/>
      <c r="F5" s="226"/>
      <c r="G5" s="226"/>
    </row>
    <row r="6" spans="1:8" x14ac:dyDescent="0.25">
      <c r="A6" s="227" t="s">
        <v>46</v>
      </c>
      <c r="B6" s="226"/>
      <c r="C6" s="217"/>
      <c r="D6" s="226"/>
      <c r="E6" s="226"/>
      <c r="F6" s="226"/>
      <c r="G6" s="226"/>
      <c r="H6" s="226"/>
    </row>
    <row r="7" spans="1:8" x14ac:dyDescent="0.25">
      <c r="A7" s="228" t="s">
        <v>5</v>
      </c>
      <c r="B7" s="229">
        <v>493.91836609210816</v>
      </c>
      <c r="C7" s="229">
        <v>496.96570972886764</v>
      </c>
      <c r="D7" s="229">
        <v>433.47542409743369</v>
      </c>
      <c r="E7" s="229">
        <v>348.80055023</v>
      </c>
      <c r="F7" s="229">
        <v>370.29768660000002</v>
      </c>
      <c r="G7" s="229">
        <v>376.75746552999999</v>
      </c>
    </row>
    <row r="8" spans="1:8" x14ac:dyDescent="0.25">
      <c r="A8" s="230" t="s">
        <v>1</v>
      </c>
      <c r="B8" s="231">
        <v>570.37836285289359</v>
      </c>
      <c r="C8" s="231">
        <v>560.03374233128829</v>
      </c>
      <c r="D8" s="231">
        <v>491.35781172991619</v>
      </c>
      <c r="E8" s="231">
        <v>401.55214403999997</v>
      </c>
      <c r="F8" s="231">
        <v>423.66803679999998</v>
      </c>
      <c r="G8" s="231">
        <v>433.84148654000001</v>
      </c>
    </row>
    <row r="9" spans="1:8" x14ac:dyDescent="0.25">
      <c r="A9" s="230" t="s">
        <v>2</v>
      </c>
      <c r="B9" s="231">
        <v>437.25200450523749</v>
      </c>
      <c r="C9" s="231">
        <v>448.74765478424018</v>
      </c>
      <c r="D9" s="231">
        <v>387.81779248588674</v>
      </c>
      <c r="E9" s="231">
        <v>306.36842832000002</v>
      </c>
      <c r="F9" s="231">
        <v>327.33060195000002</v>
      </c>
      <c r="G9" s="231">
        <v>330.77287307</v>
      </c>
    </row>
    <row r="10" spans="1:8" x14ac:dyDescent="0.25">
      <c r="A10" s="225"/>
      <c r="B10" s="231"/>
      <c r="C10" s="231"/>
      <c r="D10" s="231"/>
      <c r="E10" s="231"/>
      <c r="F10" s="231"/>
      <c r="G10" s="231"/>
    </row>
    <row r="11" spans="1:8" x14ac:dyDescent="0.25">
      <c r="A11" s="227" t="s">
        <v>74</v>
      </c>
      <c r="B11" s="231"/>
      <c r="C11" s="231"/>
      <c r="D11" s="231"/>
      <c r="E11" s="231"/>
      <c r="F11" s="231"/>
      <c r="G11" s="231"/>
    </row>
    <row r="12" spans="1:8" x14ac:dyDescent="0.25">
      <c r="A12" s="230" t="s">
        <v>5</v>
      </c>
      <c r="B12" s="231">
        <v>397.16511833457298</v>
      </c>
      <c r="C12" s="231">
        <v>370.49313675648193</v>
      </c>
      <c r="D12" s="231">
        <v>315.06868131868134</v>
      </c>
      <c r="E12" s="231">
        <v>268.36008605000001</v>
      </c>
      <c r="F12" s="231">
        <v>281.15605235999999</v>
      </c>
      <c r="G12" s="231">
        <v>281.95175119999999</v>
      </c>
    </row>
    <row r="13" spans="1:8" x14ac:dyDescent="0.25">
      <c r="A13" s="230" t="s">
        <v>1</v>
      </c>
      <c r="B13" s="231">
        <v>468.2764367213851</v>
      </c>
      <c r="C13" s="231">
        <v>435.11640798226165</v>
      </c>
      <c r="D13" s="231">
        <v>372.36708860759495</v>
      </c>
      <c r="E13" s="231">
        <v>322.70712526</v>
      </c>
      <c r="F13" s="231">
        <v>335.68757921000002</v>
      </c>
      <c r="G13" s="231">
        <v>337.17193861999999</v>
      </c>
    </row>
    <row r="14" spans="1:8" x14ac:dyDescent="0.25">
      <c r="A14" s="230" t="s">
        <v>2</v>
      </c>
      <c r="B14" s="231">
        <v>341.54318118533524</v>
      </c>
      <c r="C14" s="231">
        <v>315.76056338028167</v>
      </c>
      <c r="D14" s="231">
        <v>265.25311812179012</v>
      </c>
      <c r="E14" s="231">
        <v>221.19251077000001</v>
      </c>
      <c r="F14" s="231">
        <v>233.91435630000001</v>
      </c>
      <c r="G14" s="231">
        <v>234.14316703</v>
      </c>
    </row>
    <row r="15" spans="1:8" x14ac:dyDescent="0.35">
      <c r="A15" s="225"/>
      <c r="B15" s="232"/>
      <c r="C15" s="231"/>
      <c r="D15" s="231"/>
      <c r="E15" s="231"/>
      <c r="F15" s="231"/>
      <c r="G15" s="231"/>
    </row>
    <row r="16" spans="1:8" x14ac:dyDescent="0.25">
      <c r="A16" s="227" t="s">
        <v>49</v>
      </c>
      <c r="B16" s="231"/>
      <c r="C16" s="231"/>
      <c r="D16" s="231"/>
      <c r="E16" s="231"/>
      <c r="F16" s="231"/>
      <c r="G16" s="231"/>
    </row>
    <row r="17" spans="1:7" x14ac:dyDescent="0.25">
      <c r="A17" s="230" t="s">
        <v>5</v>
      </c>
      <c r="B17" s="231">
        <v>617.30745755002192</v>
      </c>
      <c r="C17" s="231">
        <v>635.55710306406684</v>
      </c>
      <c r="D17" s="231">
        <v>580.64634146341461</v>
      </c>
      <c r="E17" s="231">
        <v>468.67202755</v>
      </c>
      <c r="F17" s="231">
        <v>500.46821305999998</v>
      </c>
      <c r="G17" s="231">
        <v>508.81376518000002</v>
      </c>
    </row>
    <row r="18" spans="1:7" x14ac:dyDescent="0.25">
      <c r="A18" s="230" t="s">
        <v>1</v>
      </c>
      <c r="B18" s="231">
        <v>710.17804778447226</v>
      </c>
      <c r="C18" s="231">
        <v>714.80769230769226</v>
      </c>
      <c r="D18" s="231">
        <v>658.42417061611366</v>
      </c>
      <c r="E18" s="231">
        <v>532.24707101000001</v>
      </c>
      <c r="F18" s="231">
        <v>565.84229390999997</v>
      </c>
      <c r="G18" s="231">
        <v>582.16722729000003</v>
      </c>
    </row>
    <row r="19" spans="1:7" x14ac:dyDescent="0.25">
      <c r="A19" s="230" t="s">
        <v>2</v>
      </c>
      <c r="B19" s="231">
        <v>553.09387385882769</v>
      </c>
      <c r="C19" s="231">
        <v>581.48547328959694</v>
      </c>
      <c r="D19" s="231">
        <v>526.39568643716302</v>
      </c>
      <c r="E19" s="231">
        <v>423.06655783999997</v>
      </c>
      <c r="F19" s="231">
        <v>453.23344431999999</v>
      </c>
      <c r="G19" s="231">
        <v>455.42147604000002</v>
      </c>
    </row>
    <row r="20" spans="1:7" x14ac:dyDescent="0.25">
      <c r="A20" s="225"/>
      <c r="B20" s="231"/>
      <c r="C20" s="231"/>
      <c r="D20" s="231"/>
      <c r="E20" s="231"/>
      <c r="F20" s="231"/>
      <c r="G20" s="231"/>
    </row>
    <row r="21" spans="1:7" x14ac:dyDescent="0.25">
      <c r="A21" s="227" t="s">
        <v>162</v>
      </c>
      <c r="B21" s="231"/>
      <c r="C21" s="231"/>
      <c r="D21" s="231"/>
      <c r="E21" s="231"/>
      <c r="F21" s="231"/>
      <c r="G21" s="231"/>
    </row>
    <row r="22" spans="1:7" x14ac:dyDescent="0.25">
      <c r="A22" s="230" t="s">
        <v>5</v>
      </c>
      <c r="B22" s="231">
        <v>568.51793169708719</v>
      </c>
      <c r="C22" s="231">
        <v>581.46774816531479</v>
      </c>
      <c r="D22" s="231">
        <v>518.51940913775331</v>
      </c>
      <c r="E22" s="231">
        <v>418.94986986999999</v>
      </c>
      <c r="F22" s="231">
        <v>444.04364958999997</v>
      </c>
      <c r="G22" s="231">
        <v>448.86595023000001</v>
      </c>
    </row>
    <row r="23" spans="1:7" x14ac:dyDescent="0.25">
      <c r="A23" s="230" t="s">
        <v>1</v>
      </c>
      <c r="B23" s="231">
        <v>660.5755839879846</v>
      </c>
      <c r="C23" s="231">
        <v>659.51762523191098</v>
      </c>
      <c r="D23" s="231">
        <v>599.96784565916391</v>
      </c>
      <c r="E23" s="231">
        <v>486.51783551</v>
      </c>
      <c r="F23" s="231">
        <v>515.25069638000002</v>
      </c>
      <c r="G23" s="231">
        <v>525.65414508000003</v>
      </c>
    </row>
    <row r="24" spans="1:7" x14ac:dyDescent="0.25">
      <c r="A24" s="230" t="s">
        <v>2</v>
      </c>
      <c r="B24" s="231">
        <v>503.0402083976665</v>
      </c>
      <c r="C24" s="231">
        <v>525.43650793650795</v>
      </c>
      <c r="D24" s="231">
        <v>457.7384523095381</v>
      </c>
      <c r="E24" s="231">
        <v>367.15698963</v>
      </c>
      <c r="F24" s="231">
        <v>389.15727321999998</v>
      </c>
      <c r="G24" s="231">
        <v>389.34738956000001</v>
      </c>
    </row>
    <row r="25" spans="1:7" x14ac:dyDescent="0.25">
      <c r="A25" s="225"/>
      <c r="B25" s="231"/>
      <c r="C25" s="231"/>
      <c r="D25" s="231"/>
      <c r="E25" s="231"/>
      <c r="F25" s="231"/>
      <c r="G25" s="231"/>
    </row>
    <row r="26" spans="1:7" x14ac:dyDescent="0.25">
      <c r="A26" s="227" t="s">
        <v>52</v>
      </c>
      <c r="B26" s="231"/>
      <c r="C26" s="231"/>
      <c r="D26" s="231"/>
      <c r="E26" s="231"/>
      <c r="F26" s="231"/>
      <c r="G26" s="231"/>
    </row>
    <row r="27" spans="1:7" x14ac:dyDescent="0.25">
      <c r="A27" s="230" t="s">
        <v>5</v>
      </c>
      <c r="B27" s="231">
        <v>770.35693970687225</v>
      </c>
      <c r="C27" s="231">
        <v>775.4545454545455</v>
      </c>
      <c r="D27" s="231">
        <v>732.75021026072329</v>
      </c>
      <c r="E27" s="231">
        <v>586.78905469999995</v>
      </c>
      <c r="F27" s="231">
        <v>637.64185703999999</v>
      </c>
      <c r="G27" s="231">
        <v>659.79344729000002</v>
      </c>
    </row>
    <row r="28" spans="1:7" x14ac:dyDescent="0.25">
      <c r="A28" s="230" t="s">
        <v>1</v>
      </c>
      <c r="B28" s="231">
        <v>877.16912299275111</v>
      </c>
      <c r="C28" s="231">
        <v>872.48677248677257</v>
      </c>
      <c r="D28" s="231">
        <v>822.20720720720715</v>
      </c>
      <c r="E28" s="231">
        <v>656.55557772999998</v>
      </c>
      <c r="F28" s="231">
        <v>706.36363635999999</v>
      </c>
      <c r="G28" s="231">
        <v>744.65549348000002</v>
      </c>
    </row>
    <row r="29" spans="1:7" x14ac:dyDescent="0.25">
      <c r="A29" s="230" t="s">
        <v>2</v>
      </c>
      <c r="B29" s="231">
        <v>702.84306278480381</v>
      </c>
      <c r="C29" s="231">
        <v>717.73311897106112</v>
      </c>
      <c r="D29" s="231">
        <v>680.22849462365582</v>
      </c>
      <c r="E29" s="231">
        <v>544.17465076999997</v>
      </c>
      <c r="F29" s="231">
        <v>595.34523809999996</v>
      </c>
      <c r="G29" s="231">
        <v>607.23183390999998</v>
      </c>
    </row>
    <row r="30" spans="1:7" x14ac:dyDescent="0.25">
      <c r="A30" s="225"/>
      <c r="B30" s="231"/>
      <c r="C30" s="231"/>
      <c r="D30" s="231"/>
      <c r="E30" s="231"/>
      <c r="F30" s="231"/>
      <c r="G30" s="231"/>
    </row>
    <row r="31" spans="1:7" ht="32" x14ac:dyDescent="0.25">
      <c r="A31" s="227" t="s">
        <v>18</v>
      </c>
      <c r="B31" s="231"/>
      <c r="C31" s="231"/>
      <c r="D31" s="231"/>
      <c r="E31" s="231"/>
      <c r="F31" s="231"/>
      <c r="G31" s="231"/>
    </row>
    <row r="32" spans="1:7" x14ac:dyDescent="0.25">
      <c r="A32" s="230" t="s">
        <v>5</v>
      </c>
      <c r="B32" s="231">
        <v>143.86891297636879</v>
      </c>
      <c r="C32" s="231">
        <v>148.13156686561291</v>
      </c>
      <c r="D32" s="231">
        <v>138.44838490268845</v>
      </c>
      <c r="E32" s="231">
        <v>116.37031511000001</v>
      </c>
      <c r="F32" s="231">
        <v>126.14576108</v>
      </c>
      <c r="G32" s="231">
        <v>125.78171431</v>
      </c>
    </row>
    <row r="33" spans="1:7" x14ac:dyDescent="0.25">
      <c r="A33" s="230" t="s">
        <v>1</v>
      </c>
      <c r="B33" s="231">
        <v>142.14907189110184</v>
      </c>
      <c r="C33" s="231">
        <v>143.36913000821997</v>
      </c>
      <c r="D33" s="231">
        <v>133.52595588943467</v>
      </c>
      <c r="E33" s="231">
        <v>113.02299904</v>
      </c>
      <c r="F33" s="231">
        <v>122.02101147</v>
      </c>
      <c r="G33" s="231">
        <v>122.37290991</v>
      </c>
    </row>
    <row r="34" spans="1:7" x14ac:dyDescent="0.25">
      <c r="A34" s="233" t="s">
        <v>2</v>
      </c>
      <c r="B34" s="234">
        <v>145.54322537391928</v>
      </c>
      <c r="C34" s="234">
        <v>152.79795436255549</v>
      </c>
      <c r="D34" s="234">
        <v>143.28176011355569</v>
      </c>
      <c r="E34" s="234">
        <v>119.67148489</v>
      </c>
      <c r="F34" s="234">
        <v>130.21603171999999</v>
      </c>
      <c r="G34" s="234">
        <v>129.14798486000001</v>
      </c>
    </row>
    <row r="35" spans="1:7" x14ac:dyDescent="0.35">
      <c r="A35" s="235" t="s">
        <v>167</v>
      </c>
    </row>
    <row r="36" spans="1:7" ht="28.5" x14ac:dyDescent="0.35">
      <c r="A36" s="279" t="s">
        <v>168</v>
      </c>
      <c r="B36" s="220"/>
      <c r="C36" s="221"/>
      <c r="D36" s="220"/>
      <c r="E36" s="220"/>
      <c r="F36" s="220"/>
      <c r="G36" s="220"/>
    </row>
    <row r="37" spans="1:7" x14ac:dyDescent="0.35">
      <c r="A37" s="236"/>
      <c r="B37" s="220"/>
      <c r="C37" s="221"/>
      <c r="D37" s="220"/>
      <c r="E37" s="220"/>
      <c r="F37" s="220"/>
      <c r="G37" s="220"/>
    </row>
    <row r="38" spans="1:7" x14ac:dyDescent="0.35">
      <c r="A38" s="222"/>
    </row>
    <row r="39" spans="1:7" x14ac:dyDescent="0.35">
      <c r="A39" s="222"/>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O23"/>
  <sheetViews>
    <sheetView rightToLeft="1" zoomScaleNormal="100" workbookViewId="0"/>
  </sheetViews>
  <sheetFormatPr defaultColWidth="9.1796875" defaultRowHeight="16" x14ac:dyDescent="0.35"/>
  <cols>
    <col min="1" max="1" width="13.54296875" style="218" customWidth="1"/>
    <col min="2" max="2" width="7.453125" style="237" customWidth="1"/>
    <col min="3" max="7" width="7.453125" style="217" customWidth="1"/>
    <col min="8" max="16384" width="9.1796875" style="217"/>
  </cols>
  <sheetData>
    <row r="1" spans="1:15" ht="17.25" customHeight="1" x14ac:dyDescent="0.35"/>
    <row r="2" spans="1:15" ht="32" x14ac:dyDescent="0.35">
      <c r="A2" s="269" t="s">
        <v>354</v>
      </c>
      <c r="B2" s="239"/>
      <c r="C2" s="238"/>
      <c r="D2" s="238"/>
      <c r="E2" s="238"/>
      <c r="F2" s="238"/>
      <c r="G2" s="238"/>
    </row>
    <row r="3" spans="1:15" ht="14" x14ac:dyDescent="0.3">
      <c r="A3" s="327" t="s">
        <v>73</v>
      </c>
      <c r="C3" s="240"/>
      <c r="E3" s="321"/>
      <c r="F3" s="321"/>
      <c r="G3" s="321"/>
    </row>
    <row r="4" spans="1:15" x14ac:dyDescent="0.35">
      <c r="A4" s="54" t="s">
        <v>62</v>
      </c>
      <c r="B4" s="224">
        <v>2000</v>
      </c>
      <c r="C4" s="316">
        <v>2010</v>
      </c>
      <c r="D4" s="224">
        <v>2015</v>
      </c>
      <c r="E4" s="316">
        <v>2020</v>
      </c>
      <c r="F4" s="224">
        <v>2021</v>
      </c>
      <c r="G4" s="224">
        <v>2022</v>
      </c>
    </row>
    <row r="5" spans="1:15" x14ac:dyDescent="0.25">
      <c r="A5" s="230"/>
      <c r="B5" s="241"/>
      <c r="C5" s="226"/>
      <c r="D5" s="226"/>
      <c r="E5" s="226"/>
      <c r="F5" s="226"/>
      <c r="G5" s="226"/>
    </row>
    <row r="6" spans="1:15" x14ac:dyDescent="0.25">
      <c r="A6" s="227" t="s">
        <v>46</v>
      </c>
      <c r="B6" s="241"/>
      <c r="C6" s="226"/>
      <c r="D6" s="226"/>
      <c r="E6" s="226"/>
      <c r="F6" s="226"/>
      <c r="G6" s="226"/>
      <c r="I6"/>
      <c r="J6"/>
      <c r="K6"/>
      <c r="L6"/>
      <c r="M6"/>
    </row>
    <row r="7" spans="1:15" x14ac:dyDescent="0.25">
      <c r="A7" s="228" t="s">
        <v>5</v>
      </c>
      <c r="B7" s="242">
        <v>34.07</v>
      </c>
      <c r="C7" s="242">
        <v>33.296407588864838</v>
      </c>
      <c r="D7" s="242">
        <v>34.970307418451775</v>
      </c>
      <c r="E7" s="242">
        <v>37.043408413936206</v>
      </c>
      <c r="F7" s="242">
        <v>36.875324474297287</v>
      </c>
      <c r="G7" s="242">
        <v>38.189195564991749</v>
      </c>
      <c r="I7"/>
      <c r="J7"/>
      <c r="K7"/>
      <c r="L7"/>
      <c r="M7"/>
      <c r="N7"/>
      <c r="O7"/>
    </row>
    <row r="8" spans="1:15" x14ac:dyDescent="0.25">
      <c r="A8" s="230" t="s">
        <v>1</v>
      </c>
      <c r="B8" s="226">
        <v>34.03</v>
      </c>
      <c r="C8" s="226">
        <v>33.773041602739426</v>
      </c>
      <c r="D8" s="226">
        <v>36.153904737036797</v>
      </c>
      <c r="E8" s="226">
        <v>38.680829453095662</v>
      </c>
      <c r="F8" s="226">
        <v>38.493368058520474</v>
      </c>
      <c r="G8" s="226">
        <v>39.861053981887515</v>
      </c>
      <c r="I8"/>
      <c r="J8"/>
      <c r="K8"/>
      <c r="L8"/>
      <c r="M8"/>
      <c r="N8"/>
      <c r="O8"/>
    </row>
    <row r="9" spans="1:15" x14ac:dyDescent="0.25">
      <c r="A9" s="230" t="s">
        <v>2</v>
      </c>
      <c r="B9" s="226">
        <v>34.119999999999997</v>
      </c>
      <c r="C9" s="226">
        <v>32.854106333363141</v>
      </c>
      <c r="D9" s="226">
        <v>33.860520138762588</v>
      </c>
      <c r="E9" s="226">
        <v>35.461919732843953</v>
      </c>
      <c r="F9" s="226">
        <v>35.331889386651604</v>
      </c>
      <c r="G9" s="226">
        <v>36.573015768425641</v>
      </c>
      <c r="I9"/>
      <c r="J9"/>
      <c r="K9"/>
      <c r="L9"/>
      <c r="M9"/>
      <c r="N9"/>
      <c r="O9"/>
    </row>
    <row r="10" spans="1:15" x14ac:dyDescent="0.25">
      <c r="A10" s="230"/>
      <c r="B10" s="226"/>
      <c r="C10" s="226"/>
      <c r="D10" s="226"/>
      <c r="E10" s="226"/>
      <c r="F10" s="226"/>
      <c r="G10" s="226"/>
      <c r="I10"/>
      <c r="J10"/>
      <c r="K10"/>
      <c r="L10"/>
      <c r="M10"/>
      <c r="N10"/>
      <c r="O10"/>
    </row>
    <row r="11" spans="1:15" x14ac:dyDescent="0.25">
      <c r="A11" s="227" t="s">
        <v>49</v>
      </c>
      <c r="B11" s="226"/>
      <c r="C11" s="226"/>
      <c r="D11" s="226"/>
      <c r="E11" s="226"/>
      <c r="F11" s="226"/>
      <c r="G11" s="226"/>
      <c r="I11"/>
      <c r="J11"/>
      <c r="K11"/>
      <c r="L11"/>
      <c r="M11"/>
      <c r="N11"/>
      <c r="O11"/>
    </row>
    <row r="12" spans="1:15" x14ac:dyDescent="0.25">
      <c r="A12" s="230" t="s">
        <v>5</v>
      </c>
      <c r="B12" s="226">
        <v>18.8</v>
      </c>
      <c r="C12" s="226">
        <v>20.329495374916718</v>
      </c>
      <c r="D12" s="226">
        <v>20.884908237684531</v>
      </c>
      <c r="E12" s="226">
        <v>19.986708294884608</v>
      </c>
      <c r="F12" s="226">
        <v>20.257892388887392</v>
      </c>
      <c r="G12" s="226">
        <v>21.553882776812713</v>
      </c>
      <c r="I12"/>
      <c r="J12"/>
      <c r="K12"/>
      <c r="L12"/>
      <c r="M12"/>
      <c r="N12"/>
      <c r="O12"/>
    </row>
    <row r="13" spans="1:15" x14ac:dyDescent="0.25">
      <c r="A13" s="230" t="s">
        <v>1</v>
      </c>
      <c r="B13" s="226">
        <v>17.96</v>
      </c>
      <c r="C13" s="226">
        <v>19.259518674167463</v>
      </c>
      <c r="D13" s="226">
        <v>20.1527152192992</v>
      </c>
      <c r="E13" s="226">
        <v>19.290018660165121</v>
      </c>
      <c r="F13" s="226">
        <v>19.653175077562405</v>
      </c>
      <c r="G13" s="226">
        <v>21.107001680180147</v>
      </c>
      <c r="I13"/>
      <c r="J13"/>
      <c r="K13"/>
      <c r="L13"/>
      <c r="M13"/>
      <c r="N13"/>
      <c r="O13"/>
    </row>
    <row r="14" spans="1:15" x14ac:dyDescent="0.25">
      <c r="A14" s="230" t="s">
        <v>2</v>
      </c>
      <c r="B14" s="226">
        <v>19.61</v>
      </c>
      <c r="C14" s="226">
        <v>21.322563337070847</v>
      </c>
      <c r="D14" s="226">
        <v>21.570410457845167</v>
      </c>
      <c r="E14" s="226">
        <v>20.660406450254222</v>
      </c>
      <c r="F14" s="226">
        <v>20.838430533177029</v>
      </c>
      <c r="G14" s="226">
        <v>21.989629637138673</v>
      </c>
      <c r="I14"/>
      <c r="J14"/>
      <c r="K14"/>
      <c r="L14"/>
      <c r="M14"/>
      <c r="N14"/>
      <c r="O14"/>
    </row>
    <row r="15" spans="1:15" x14ac:dyDescent="0.25">
      <c r="A15" s="230"/>
      <c r="B15" s="226"/>
      <c r="C15" s="226"/>
      <c r="D15" s="226"/>
      <c r="E15" s="226"/>
      <c r="F15" s="226"/>
      <c r="G15" s="226"/>
      <c r="I15"/>
      <c r="J15"/>
      <c r="K15"/>
      <c r="L15"/>
      <c r="M15"/>
      <c r="N15"/>
      <c r="O15"/>
    </row>
    <row r="16" spans="1:15" x14ac:dyDescent="0.25">
      <c r="A16" s="227" t="s">
        <v>52</v>
      </c>
      <c r="B16" s="226"/>
      <c r="C16" s="226"/>
      <c r="D16" s="226"/>
      <c r="E16" s="226"/>
      <c r="F16" s="226"/>
      <c r="G16" s="226"/>
      <c r="I16"/>
      <c r="J16"/>
      <c r="K16"/>
      <c r="L16"/>
      <c r="M16"/>
      <c r="N16"/>
      <c r="O16"/>
    </row>
    <row r="17" spans="1:15" x14ac:dyDescent="0.25">
      <c r="A17" s="230" t="s">
        <v>5</v>
      </c>
      <c r="B17" s="226">
        <v>5.7</v>
      </c>
      <c r="C17" s="226">
        <v>6.9183147232932773</v>
      </c>
      <c r="D17" s="226">
        <v>7.6433065139444158</v>
      </c>
      <c r="E17" s="226">
        <v>7.4139027410555904</v>
      </c>
      <c r="F17" s="226">
        <v>7.5231947489297237</v>
      </c>
      <c r="G17" s="226">
        <v>7.943297089793905</v>
      </c>
      <c r="I17"/>
      <c r="J17"/>
      <c r="K17"/>
      <c r="L17"/>
      <c r="M17"/>
      <c r="N17"/>
      <c r="O17"/>
    </row>
    <row r="18" spans="1:15" x14ac:dyDescent="0.25">
      <c r="A18" s="230" t="s">
        <v>1</v>
      </c>
      <c r="B18" s="226">
        <v>5.1100000000000003</v>
      </c>
      <c r="C18" s="226">
        <v>6.1049592718594123</v>
      </c>
      <c r="D18" s="226">
        <v>6.6195936781484139</v>
      </c>
      <c r="E18" s="226">
        <v>6.3999112717904607</v>
      </c>
      <c r="F18" s="226">
        <v>6.4951398969629688</v>
      </c>
      <c r="G18" s="226">
        <v>6.9668216708380681</v>
      </c>
      <c r="I18"/>
      <c r="J18"/>
      <c r="K18"/>
      <c r="L18"/>
      <c r="M18"/>
      <c r="N18"/>
      <c r="O18"/>
    </row>
    <row r="19" spans="1:15" x14ac:dyDescent="0.25">
      <c r="A19" s="233" t="s">
        <v>2</v>
      </c>
      <c r="B19" s="317">
        <v>6.28</v>
      </c>
      <c r="C19" s="317">
        <v>7.6731924084940122</v>
      </c>
      <c r="D19" s="317">
        <v>8.601615044285392</v>
      </c>
      <c r="E19" s="317">
        <v>8.3939423568699425</v>
      </c>
      <c r="F19" s="317">
        <v>8.5073186999035286</v>
      </c>
      <c r="G19" s="317">
        <v>8.8911753922676766</v>
      </c>
      <c r="I19"/>
      <c r="J19"/>
      <c r="K19"/>
      <c r="L19"/>
      <c r="M19"/>
      <c r="N19"/>
      <c r="O19"/>
    </row>
    <row r="20" spans="1:15" ht="14" x14ac:dyDescent="0.3">
      <c r="A20" s="235" t="s">
        <v>167</v>
      </c>
      <c r="I20"/>
      <c r="J20"/>
      <c r="K20"/>
      <c r="L20"/>
      <c r="M20"/>
      <c r="N20"/>
      <c r="O20"/>
    </row>
    <row r="21" spans="1:15" ht="28" x14ac:dyDescent="0.3">
      <c r="A21" s="279" t="s">
        <v>168</v>
      </c>
      <c r="B21" s="239"/>
      <c r="C21" s="238"/>
      <c r="D21" s="238"/>
      <c r="E21" s="238"/>
      <c r="F21" s="238"/>
      <c r="G21" s="238"/>
      <c r="I21"/>
      <c r="J21"/>
      <c r="K21"/>
      <c r="L21"/>
      <c r="M21"/>
      <c r="N21"/>
      <c r="O21"/>
    </row>
    <row r="22" spans="1:15" ht="14" x14ac:dyDescent="0.3">
      <c r="A22" s="222"/>
      <c r="I22"/>
      <c r="J22"/>
      <c r="K22"/>
      <c r="L22"/>
      <c r="M22"/>
      <c r="N22"/>
      <c r="O22"/>
    </row>
    <row r="23" spans="1:15" ht="14" x14ac:dyDescent="0.3">
      <c r="A23" s="222"/>
      <c r="I23"/>
      <c r="J23"/>
      <c r="K23"/>
      <c r="L23"/>
      <c r="M23"/>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sheetPr>
  <dimension ref="A1:N33"/>
  <sheetViews>
    <sheetView rightToLeft="1" zoomScaleNormal="100" workbookViewId="0"/>
  </sheetViews>
  <sheetFormatPr defaultColWidth="9.1796875" defaultRowHeight="16" x14ac:dyDescent="0.35"/>
  <cols>
    <col min="1" max="1" width="23.453125" style="217" customWidth="1"/>
    <col min="2" max="2" width="6.453125" style="218" customWidth="1"/>
    <col min="3" max="3" width="6.453125" style="219" customWidth="1"/>
    <col min="4" max="7" width="6.453125" style="218" customWidth="1"/>
    <col min="8" max="16384" width="9.1796875" style="217"/>
  </cols>
  <sheetData>
    <row r="1" spans="1:14" ht="16" customHeight="1" x14ac:dyDescent="0.35"/>
    <row r="2" spans="1:14" x14ac:dyDescent="0.35">
      <c r="A2" s="280" t="s">
        <v>355</v>
      </c>
    </row>
    <row r="3" spans="1:14" x14ac:dyDescent="0.35">
      <c r="A3" s="327" t="s">
        <v>73</v>
      </c>
      <c r="E3" s="223"/>
      <c r="F3" s="223"/>
      <c r="G3" s="223"/>
    </row>
    <row r="4" spans="1:14" x14ac:dyDescent="0.35">
      <c r="A4" s="265" t="s">
        <v>169</v>
      </c>
      <c r="B4" s="224">
        <v>2000</v>
      </c>
      <c r="C4" s="224">
        <v>2010</v>
      </c>
      <c r="D4" s="224">
        <v>2015</v>
      </c>
      <c r="E4" s="381">
        <v>2020</v>
      </c>
      <c r="F4" s="381">
        <v>2021</v>
      </c>
      <c r="G4" s="377">
        <v>2022</v>
      </c>
    </row>
    <row r="5" spans="1:14" x14ac:dyDescent="0.35">
      <c r="A5" s="244"/>
      <c r="B5" s="243"/>
      <c r="C5" s="217"/>
      <c r="D5" s="245"/>
      <c r="E5" s="382"/>
      <c r="F5" s="382"/>
      <c r="G5" s="276"/>
    </row>
    <row r="6" spans="1:14" x14ac:dyDescent="0.35">
      <c r="A6" s="246" t="s">
        <v>170</v>
      </c>
      <c r="B6" s="247">
        <v>34.072000000000003</v>
      </c>
      <c r="C6" s="247">
        <v>33.296407588864838</v>
      </c>
      <c r="D6" s="247">
        <v>34.970307418451775</v>
      </c>
      <c r="E6" s="384">
        <v>37.043408413936206</v>
      </c>
      <c r="F6" s="384">
        <v>36.875324474297287</v>
      </c>
      <c r="G6" s="276">
        <v>38.189195564991749</v>
      </c>
      <c r="I6"/>
      <c r="J6"/>
      <c r="K6"/>
      <c r="L6"/>
      <c r="M6"/>
      <c r="N6"/>
    </row>
    <row r="7" spans="1:14" x14ac:dyDescent="0.35">
      <c r="A7" s="244"/>
      <c r="B7" s="243"/>
      <c r="C7" s="243"/>
      <c r="D7" s="243"/>
      <c r="E7" s="382"/>
      <c r="F7" s="382"/>
      <c r="G7" s="276"/>
      <c r="I7"/>
      <c r="J7"/>
      <c r="K7"/>
      <c r="L7"/>
      <c r="M7"/>
      <c r="N7"/>
    </row>
    <row r="8" spans="1:14" x14ac:dyDescent="0.35">
      <c r="A8" s="248" t="s">
        <v>171</v>
      </c>
      <c r="B8" s="243">
        <v>58.015000000000001</v>
      </c>
      <c r="C8" s="243">
        <v>58.923086437568287</v>
      </c>
      <c r="D8" s="243">
        <v>61.57567633438947</v>
      </c>
      <c r="E8" s="382">
        <v>63.012058714367846</v>
      </c>
      <c r="F8" s="382">
        <v>63.052839522568441</v>
      </c>
      <c r="G8" s="276">
        <v>63.413266954225023</v>
      </c>
      <c r="I8"/>
      <c r="J8"/>
      <c r="K8"/>
      <c r="L8"/>
      <c r="M8"/>
      <c r="N8"/>
    </row>
    <row r="9" spans="1:14" x14ac:dyDescent="0.35">
      <c r="A9" s="248" t="s">
        <v>172</v>
      </c>
      <c r="B9" s="243">
        <v>46.131</v>
      </c>
      <c r="C9" s="243">
        <v>47.551724137931032</v>
      </c>
      <c r="D9" s="243">
        <v>51.712210307851961</v>
      </c>
      <c r="E9" s="382">
        <v>58.648648648648646</v>
      </c>
      <c r="F9" s="382">
        <v>60.026917900403767</v>
      </c>
      <c r="G9" s="276">
        <v>59.956304619225961</v>
      </c>
      <c r="I9"/>
      <c r="J9"/>
      <c r="K9"/>
      <c r="L9"/>
      <c r="M9"/>
      <c r="N9"/>
    </row>
    <row r="10" spans="1:14" x14ac:dyDescent="0.35">
      <c r="A10" s="248" t="s">
        <v>173</v>
      </c>
      <c r="B10" s="243">
        <v>96.097999999999999</v>
      </c>
      <c r="C10" s="243">
        <v>95.763294382303314</v>
      </c>
      <c r="D10" s="243">
        <v>98.571512550702494</v>
      </c>
      <c r="E10" s="382">
        <v>98.774377031419277</v>
      </c>
      <c r="F10" s="382">
        <v>99.272984623303103</v>
      </c>
      <c r="G10" s="276">
        <v>98.842424242424244</v>
      </c>
      <c r="I10"/>
      <c r="J10"/>
      <c r="K10"/>
      <c r="L10"/>
      <c r="M10"/>
      <c r="N10"/>
    </row>
    <row r="11" spans="1:14" x14ac:dyDescent="0.35">
      <c r="A11" s="248" t="s">
        <v>174</v>
      </c>
      <c r="B11" s="243">
        <v>33.917000000000002</v>
      </c>
      <c r="C11" s="243">
        <v>32.101957886959738</v>
      </c>
      <c r="D11" s="243">
        <v>35.930243578807698</v>
      </c>
      <c r="E11" s="382">
        <v>43.374448342197581</v>
      </c>
      <c r="F11" s="382">
        <v>43.51691608130578</v>
      </c>
      <c r="G11" s="276">
        <v>43.763408918374758</v>
      </c>
      <c r="I11"/>
      <c r="J11"/>
      <c r="K11"/>
      <c r="L11"/>
      <c r="M11"/>
      <c r="N11"/>
    </row>
    <row r="12" spans="1:14" x14ac:dyDescent="0.35">
      <c r="A12" s="248" t="s">
        <v>175</v>
      </c>
      <c r="B12" s="243">
        <v>37.909999999999997</v>
      </c>
      <c r="C12" s="243">
        <v>38.25002121700755</v>
      </c>
      <c r="D12" s="243">
        <v>44.164511554183697</v>
      </c>
      <c r="E12" s="382">
        <v>53.466892155587352</v>
      </c>
      <c r="F12" s="382">
        <v>54.296726905092882</v>
      </c>
      <c r="G12" s="276">
        <v>53.684020897135653</v>
      </c>
      <c r="I12"/>
      <c r="J12"/>
      <c r="K12"/>
      <c r="L12"/>
      <c r="M12"/>
      <c r="N12"/>
    </row>
    <row r="13" spans="1:14" x14ac:dyDescent="0.35">
      <c r="A13" s="248" t="s">
        <v>176</v>
      </c>
      <c r="B13" s="243">
        <v>32.122</v>
      </c>
      <c r="C13" s="243">
        <v>32.11898395721925</v>
      </c>
      <c r="D13" s="243">
        <v>37.827964131517767</v>
      </c>
      <c r="E13" s="382">
        <v>45.390070921985817</v>
      </c>
      <c r="F13" s="382">
        <v>44.150559511698887</v>
      </c>
      <c r="G13" s="276">
        <v>41.044160132067688</v>
      </c>
      <c r="I13"/>
      <c r="J13"/>
      <c r="K13"/>
      <c r="L13"/>
      <c r="M13"/>
      <c r="N13"/>
    </row>
    <row r="14" spans="1:14" x14ac:dyDescent="0.35">
      <c r="A14" s="248" t="s">
        <v>177</v>
      </c>
      <c r="B14" s="243">
        <v>3.5676000000000001</v>
      </c>
      <c r="C14" s="243">
        <v>8.526551982049364</v>
      </c>
      <c r="D14" s="243">
        <v>16.621983914209114</v>
      </c>
      <c r="E14" s="382">
        <v>19.35483870967742</v>
      </c>
      <c r="F14" s="382">
        <v>24.969549330085261</v>
      </c>
      <c r="G14" s="276">
        <v>24.985371562317145</v>
      </c>
      <c r="I14"/>
      <c r="J14"/>
      <c r="K14"/>
      <c r="L14"/>
      <c r="M14"/>
      <c r="N14"/>
    </row>
    <row r="15" spans="1:14" x14ac:dyDescent="0.35">
      <c r="A15" s="248" t="s">
        <v>178</v>
      </c>
      <c r="B15" s="243">
        <v>47.613</v>
      </c>
      <c r="C15" s="243">
        <v>48.275233815134214</v>
      </c>
      <c r="D15" s="243">
        <v>49.96018655443067</v>
      </c>
      <c r="E15" s="382">
        <v>51.013513513513509</v>
      </c>
      <c r="F15" s="382">
        <v>50.351617440225041</v>
      </c>
      <c r="G15" s="276">
        <v>51.41504415363336</v>
      </c>
      <c r="I15"/>
      <c r="J15"/>
      <c r="K15"/>
      <c r="L15"/>
      <c r="M15"/>
      <c r="N15"/>
    </row>
    <row r="16" spans="1:14" x14ac:dyDescent="0.35">
      <c r="A16" s="248" t="s">
        <v>179</v>
      </c>
      <c r="B16" s="243">
        <v>50.387</v>
      </c>
      <c r="C16" s="243">
        <v>49.368552672710223</v>
      </c>
      <c r="D16" s="243">
        <v>52.351075565361285</v>
      </c>
      <c r="E16" s="382">
        <v>56.452565394101505</v>
      </c>
      <c r="F16" s="382">
        <v>57.890797865417156</v>
      </c>
      <c r="G16" s="276">
        <v>58.518018886105224</v>
      </c>
      <c r="I16"/>
      <c r="J16"/>
      <c r="K16"/>
      <c r="L16"/>
      <c r="M16"/>
      <c r="N16"/>
    </row>
    <row r="17" spans="1:14" x14ac:dyDescent="0.35">
      <c r="A17" s="248" t="s">
        <v>180</v>
      </c>
      <c r="B17" s="243">
        <v>73.876000000000005</v>
      </c>
      <c r="C17" s="243">
        <v>64.389233954451342</v>
      </c>
      <c r="D17" s="243">
        <v>62.222222222222221</v>
      </c>
      <c r="E17" s="382">
        <v>65.097300690521038</v>
      </c>
      <c r="F17" s="382">
        <v>65.647921760391199</v>
      </c>
      <c r="G17" s="276">
        <v>62.978986402966633</v>
      </c>
      <c r="I17"/>
      <c r="J17"/>
      <c r="K17"/>
      <c r="L17"/>
      <c r="M17"/>
      <c r="N17"/>
    </row>
    <row r="18" spans="1:14" x14ac:dyDescent="0.35">
      <c r="A18" s="248" t="s">
        <v>336</v>
      </c>
      <c r="B18" s="243"/>
      <c r="C18" s="243"/>
      <c r="D18" s="243"/>
      <c r="E18" s="382">
        <v>49.255577442851248</v>
      </c>
      <c r="F18" s="382">
        <v>52.534201417504534</v>
      </c>
      <c r="G18" s="276">
        <v>76.081911818588935</v>
      </c>
      <c r="I18"/>
      <c r="J18"/>
      <c r="K18"/>
      <c r="L18"/>
      <c r="M18"/>
      <c r="N18"/>
    </row>
    <row r="19" spans="1:14" x14ac:dyDescent="0.35">
      <c r="A19" s="248" t="s">
        <v>337</v>
      </c>
      <c r="B19" s="243"/>
      <c r="C19" s="243"/>
      <c r="D19" s="243"/>
      <c r="E19" s="382">
        <v>59.66875559534467</v>
      </c>
      <c r="F19" s="382">
        <v>47.078135259356536</v>
      </c>
      <c r="G19" s="276">
        <v>62.827988338192419</v>
      </c>
      <c r="I19"/>
      <c r="J19"/>
      <c r="K19"/>
      <c r="L19"/>
      <c r="M19"/>
      <c r="N19"/>
    </row>
    <row r="20" spans="1:14" x14ac:dyDescent="0.35">
      <c r="A20" s="248" t="s">
        <v>181</v>
      </c>
      <c r="B20" s="243">
        <v>27.236999999999998</v>
      </c>
      <c r="C20" s="243">
        <v>27.197475343717986</v>
      </c>
      <c r="D20" s="243">
        <v>28.857545595267954</v>
      </c>
      <c r="E20" s="382">
        <v>31.555887958696228</v>
      </c>
      <c r="F20" s="382">
        <v>32.002172822229078</v>
      </c>
      <c r="G20" s="276">
        <v>32.96237580954611</v>
      </c>
      <c r="I20"/>
      <c r="J20"/>
      <c r="K20"/>
      <c r="L20"/>
      <c r="M20"/>
      <c r="N20"/>
    </row>
    <row r="21" spans="1:14" x14ac:dyDescent="0.35">
      <c r="A21" s="248" t="s">
        <v>182</v>
      </c>
      <c r="B21" s="243">
        <v>32.390999999999998</v>
      </c>
      <c r="C21" s="243">
        <v>34.672017086825669</v>
      </c>
      <c r="D21" s="243">
        <v>36.44932175881118</v>
      </c>
      <c r="E21" s="382">
        <v>37.829658452226546</v>
      </c>
      <c r="F21" s="382">
        <v>38.621930425209108</v>
      </c>
      <c r="G21" s="276">
        <v>40.44898723677521</v>
      </c>
      <c r="I21"/>
      <c r="J21"/>
      <c r="K21"/>
      <c r="L21"/>
      <c r="M21"/>
      <c r="N21"/>
    </row>
    <row r="22" spans="1:14" x14ac:dyDescent="0.35">
      <c r="A22" s="248" t="s">
        <v>183</v>
      </c>
      <c r="B22" s="243">
        <v>40.264000000000003</v>
      </c>
      <c r="C22" s="243">
        <v>37.856331629755822</v>
      </c>
      <c r="D22" s="243">
        <v>41.46140121960962</v>
      </c>
      <c r="E22" s="382">
        <v>44.847421776253</v>
      </c>
      <c r="F22" s="382">
        <v>44.018605092669496</v>
      </c>
      <c r="G22" s="276">
        <v>46.221126334643749</v>
      </c>
      <c r="I22"/>
      <c r="J22"/>
      <c r="K22"/>
      <c r="L22"/>
      <c r="M22"/>
      <c r="N22"/>
    </row>
    <row r="23" spans="1:14" x14ac:dyDescent="0.35">
      <c r="A23" s="248" t="s">
        <v>184</v>
      </c>
      <c r="B23" s="243">
        <v>28.757000000000001</v>
      </c>
      <c r="C23" s="243">
        <v>33.601886421693848</v>
      </c>
      <c r="D23" s="243">
        <v>37.255611875452573</v>
      </c>
      <c r="E23" s="382">
        <v>40.737059408211636</v>
      </c>
      <c r="F23" s="382">
        <v>41.86385147433564</v>
      </c>
      <c r="G23" s="276">
        <v>42.648881113783801</v>
      </c>
      <c r="I23"/>
      <c r="J23"/>
      <c r="K23"/>
      <c r="L23"/>
      <c r="M23"/>
      <c r="N23"/>
    </row>
    <row r="24" spans="1:14" x14ac:dyDescent="0.35">
      <c r="A24" s="248" t="s">
        <v>185</v>
      </c>
      <c r="B24" s="243">
        <v>47.381</v>
      </c>
      <c r="C24" s="243">
        <v>47.532975085490961</v>
      </c>
      <c r="D24" s="243">
        <v>48.029012929675183</v>
      </c>
      <c r="E24" s="382">
        <v>51.905337970663844</v>
      </c>
      <c r="F24" s="382">
        <v>52.486466979429814</v>
      </c>
      <c r="G24" s="276">
        <v>53.117392480389505</v>
      </c>
      <c r="I24"/>
      <c r="J24"/>
      <c r="K24"/>
      <c r="L24"/>
      <c r="M24"/>
      <c r="N24"/>
    </row>
    <row r="25" spans="1:14" x14ac:dyDescent="0.35">
      <c r="A25" s="248" t="s">
        <v>186</v>
      </c>
      <c r="B25" s="243">
        <v>55.795000000000002</v>
      </c>
      <c r="C25" s="243">
        <v>53.359105631595448</v>
      </c>
      <c r="D25" s="243">
        <v>55.888374097618787</v>
      </c>
      <c r="E25" s="382">
        <v>61.084983047139886</v>
      </c>
      <c r="F25" s="382">
        <v>61.950826279725909</v>
      </c>
      <c r="G25" s="276">
        <v>63.659913035433433</v>
      </c>
      <c r="I25"/>
      <c r="J25"/>
      <c r="K25"/>
      <c r="L25"/>
      <c r="M25"/>
      <c r="N25"/>
    </row>
    <row r="26" spans="1:14" x14ac:dyDescent="0.35">
      <c r="A26" s="248" t="s">
        <v>187</v>
      </c>
      <c r="B26" s="243">
        <v>28.138999999999999</v>
      </c>
      <c r="C26" s="243">
        <v>28.094362745098039</v>
      </c>
      <c r="D26" s="243">
        <v>26.986444212721583</v>
      </c>
      <c r="E26" s="382">
        <v>29.633153610318214</v>
      </c>
      <c r="F26" s="382">
        <v>29.334952930458545</v>
      </c>
      <c r="G26" s="276">
        <v>29.139537213262546</v>
      </c>
      <c r="I26"/>
      <c r="J26"/>
      <c r="K26"/>
      <c r="L26"/>
      <c r="M26"/>
      <c r="N26"/>
    </row>
    <row r="27" spans="1:14" x14ac:dyDescent="0.35">
      <c r="A27" s="248" t="s">
        <v>188</v>
      </c>
      <c r="B27" s="243">
        <v>58.357999999999997</v>
      </c>
      <c r="C27" s="243">
        <v>60.794635373009221</v>
      </c>
      <c r="D27" s="243">
        <v>57.602509849700859</v>
      </c>
      <c r="E27" s="382">
        <v>61.367454162050109</v>
      </c>
      <c r="F27" s="382">
        <v>61.831856030083266</v>
      </c>
      <c r="G27" s="276">
        <v>62.501258009326044</v>
      </c>
      <c r="I27"/>
      <c r="J27"/>
      <c r="K27"/>
      <c r="L27"/>
      <c r="M27"/>
      <c r="N27"/>
    </row>
    <row r="28" spans="1:14" ht="32" x14ac:dyDescent="0.35">
      <c r="A28" s="248" t="s">
        <v>189</v>
      </c>
      <c r="B28" s="243">
        <v>11.894</v>
      </c>
      <c r="C28" s="243">
        <v>13.017443374121324</v>
      </c>
      <c r="D28" s="243">
        <v>14.473124611509144</v>
      </c>
      <c r="E28" s="382">
        <v>17.633012461756586</v>
      </c>
      <c r="F28" s="382">
        <v>17.837856082084514</v>
      </c>
      <c r="G28" s="276">
        <v>17.390460792239288</v>
      </c>
      <c r="I28"/>
      <c r="J28"/>
      <c r="K28"/>
      <c r="L28"/>
      <c r="M28"/>
      <c r="N28"/>
    </row>
    <row r="29" spans="1:14" x14ac:dyDescent="0.35">
      <c r="A29" s="248" t="s">
        <v>190</v>
      </c>
      <c r="B29" s="243">
        <v>11.571999999999999</v>
      </c>
      <c r="C29" s="243">
        <v>10.890718562874252</v>
      </c>
      <c r="D29" s="243">
        <v>11.352154531946509</v>
      </c>
      <c r="E29" s="382">
        <v>15.910484365419988</v>
      </c>
      <c r="F29" s="382">
        <v>17.788327282881877</v>
      </c>
      <c r="G29" s="276">
        <v>20.033955857385401</v>
      </c>
      <c r="I29"/>
      <c r="J29"/>
      <c r="K29"/>
      <c r="L29"/>
      <c r="M29"/>
      <c r="N29"/>
    </row>
    <row r="30" spans="1:14" x14ac:dyDescent="0.35">
      <c r="A30" s="248" t="s">
        <v>2</v>
      </c>
      <c r="B30" s="243">
        <v>3.9493</v>
      </c>
      <c r="C30" s="243">
        <v>3.193129266681348</v>
      </c>
      <c r="D30" s="243">
        <v>3.8692949806670764</v>
      </c>
      <c r="E30" s="382">
        <v>4.5242965993655311</v>
      </c>
      <c r="F30" s="382">
        <v>4.4387801547564862</v>
      </c>
      <c r="G30" s="276">
        <v>4.8159948284619292</v>
      </c>
      <c r="I30"/>
      <c r="J30"/>
      <c r="K30"/>
      <c r="L30"/>
      <c r="M30"/>
      <c r="N30"/>
    </row>
    <row r="31" spans="1:14" x14ac:dyDescent="0.35">
      <c r="A31" s="249" t="s">
        <v>191</v>
      </c>
      <c r="B31" s="250">
        <v>36.170999999999999</v>
      </c>
      <c r="C31" s="250">
        <v>34.368306832527196</v>
      </c>
      <c r="D31" s="250">
        <v>32.079155056479735</v>
      </c>
      <c r="E31" s="383">
        <v>33.619026341978589</v>
      </c>
      <c r="F31" s="383">
        <v>32.342592902858293</v>
      </c>
      <c r="G31" s="322">
        <v>34.934600730586432</v>
      </c>
      <c r="I31"/>
      <c r="J31"/>
      <c r="K31"/>
      <c r="L31"/>
      <c r="M31"/>
      <c r="N31"/>
    </row>
    <row r="32" spans="1:14" x14ac:dyDescent="0.35">
      <c r="A32" s="235" t="s">
        <v>167</v>
      </c>
      <c r="I32"/>
      <c r="J32"/>
      <c r="K32"/>
      <c r="L32"/>
      <c r="M32"/>
      <c r="N32"/>
    </row>
    <row r="33" spans="1:14" ht="28.5" x14ac:dyDescent="0.35">
      <c r="A33" s="279" t="s">
        <v>168</v>
      </c>
      <c r="B33" s="220"/>
      <c r="C33" s="221"/>
      <c r="D33" s="220"/>
      <c r="E33" s="220"/>
      <c r="F33" s="220"/>
      <c r="G33" s="220"/>
      <c r="I33"/>
      <c r="J33"/>
      <c r="K33"/>
      <c r="L33"/>
      <c r="M33"/>
      <c r="N33"/>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H34"/>
  <sheetViews>
    <sheetView rightToLeft="1" zoomScaleNormal="100" workbookViewId="0"/>
  </sheetViews>
  <sheetFormatPr defaultColWidth="9.1796875" defaultRowHeight="12.5" x14ac:dyDescent="0.25"/>
  <cols>
    <col min="1" max="1" width="26.453125" style="217" customWidth="1"/>
    <col min="2" max="4" width="16.1796875" style="217" customWidth="1"/>
    <col min="5" max="5" width="9.1796875" style="217"/>
    <col min="9" max="16384" width="9.1796875" style="217"/>
  </cols>
  <sheetData>
    <row r="1" spans="1:5" ht="16.5" customHeight="1" x14ac:dyDescent="0.25"/>
    <row r="2" spans="1:5" ht="16" x14ac:dyDescent="0.35">
      <c r="A2" s="270" t="s">
        <v>418</v>
      </c>
    </row>
    <row r="3" spans="1:5" ht="14" x14ac:dyDescent="0.3">
      <c r="A3" s="252" t="s">
        <v>73</v>
      </c>
    </row>
    <row r="4" spans="1:5" ht="16" x14ac:dyDescent="0.35">
      <c r="A4" s="265" t="s">
        <v>169</v>
      </c>
      <c r="B4" s="253" t="s">
        <v>5</v>
      </c>
      <c r="C4" s="253" t="s">
        <v>1</v>
      </c>
      <c r="D4" s="253" t="s">
        <v>2</v>
      </c>
    </row>
    <row r="5" spans="1:5" ht="15.5" x14ac:dyDescent="0.35">
      <c r="A5" s="244"/>
      <c r="B5" s="254"/>
      <c r="C5" s="254"/>
      <c r="D5" s="254"/>
    </row>
    <row r="6" spans="1:5" ht="16" x14ac:dyDescent="0.35">
      <c r="A6" s="246" t="s">
        <v>192</v>
      </c>
      <c r="B6" s="255">
        <v>100</v>
      </c>
      <c r="C6" s="255">
        <v>100</v>
      </c>
      <c r="D6" s="255">
        <v>100</v>
      </c>
    </row>
    <row r="7" spans="1:5" ht="16" x14ac:dyDescent="0.35">
      <c r="A7" s="244"/>
      <c r="B7" s="243"/>
      <c r="C7" s="243"/>
      <c r="D7" s="243"/>
    </row>
    <row r="8" spans="1:5" ht="16" x14ac:dyDescent="0.35">
      <c r="A8" s="256" t="s">
        <v>193</v>
      </c>
      <c r="B8" s="257">
        <v>41.197057044452947</v>
      </c>
      <c r="C8" s="257">
        <v>40.59222824982163</v>
      </c>
      <c r="D8" s="257">
        <v>41.842158980727028</v>
      </c>
      <c r="E8"/>
    </row>
    <row r="9" spans="1:5" ht="16" x14ac:dyDescent="0.35">
      <c r="A9" s="256" t="s">
        <v>172</v>
      </c>
      <c r="B9" s="257">
        <v>0.39523333374482039</v>
      </c>
      <c r="C9" s="257">
        <v>0.40138231765404592</v>
      </c>
      <c r="D9" s="257">
        <v>0.38869137734533143</v>
      </c>
      <c r="E9"/>
    </row>
    <row r="10" spans="1:5" ht="16" x14ac:dyDescent="0.35">
      <c r="A10" s="248" t="s">
        <v>173</v>
      </c>
      <c r="B10" s="257">
        <v>3.3554713378679204</v>
      </c>
      <c r="C10" s="257">
        <v>2.7849635088866123</v>
      </c>
      <c r="D10" s="257">
        <v>3.9643118376511812</v>
      </c>
      <c r="E10"/>
    </row>
    <row r="11" spans="1:5" ht="16" x14ac:dyDescent="0.35">
      <c r="A11" s="248" t="s">
        <v>174</v>
      </c>
      <c r="B11" s="257">
        <v>2.7279535513391848</v>
      </c>
      <c r="C11" s="257">
        <v>2.8315987930629021</v>
      </c>
      <c r="D11" s="257">
        <v>2.6175004677904981</v>
      </c>
      <c r="E11"/>
    </row>
    <row r="12" spans="1:5" ht="16" x14ac:dyDescent="0.35">
      <c r="A12" s="248" t="s">
        <v>175</v>
      </c>
      <c r="B12" s="257">
        <v>1.8393472169071809</v>
      </c>
      <c r="C12" s="257">
        <v>1.9778143596816047</v>
      </c>
      <c r="D12" s="257">
        <v>1.6917005460390901</v>
      </c>
      <c r="E12"/>
    </row>
    <row r="13" spans="1:5" ht="16" x14ac:dyDescent="0.35">
      <c r="A13" s="248" t="s">
        <v>176</v>
      </c>
      <c r="B13" s="257">
        <v>0.40922389423136268</v>
      </c>
      <c r="C13" s="257">
        <v>0.40696260806830276</v>
      </c>
      <c r="D13" s="257">
        <v>0.41165563815129197</v>
      </c>
      <c r="E13"/>
    </row>
    <row r="14" spans="1:5" ht="16" x14ac:dyDescent="0.35">
      <c r="A14" s="248" t="s">
        <v>177</v>
      </c>
      <c r="B14" s="257">
        <v>8.7852490114023074E-2</v>
      </c>
      <c r="C14" s="257">
        <v>0.10124241180151704</v>
      </c>
      <c r="D14" s="257">
        <v>7.357068739687346E-2</v>
      </c>
      <c r="E14"/>
    </row>
    <row r="15" spans="1:5" ht="16" x14ac:dyDescent="0.35">
      <c r="A15" s="248" t="s">
        <v>178</v>
      </c>
      <c r="B15" s="257">
        <v>1.98851128091811</v>
      </c>
      <c r="C15" s="257">
        <v>2.2149767022875206</v>
      </c>
      <c r="D15" s="257">
        <v>1.7469848776089951</v>
      </c>
      <c r="E15"/>
    </row>
    <row r="16" spans="1:5" ht="16" x14ac:dyDescent="0.35">
      <c r="A16" s="248" t="s">
        <v>179</v>
      </c>
      <c r="B16" s="257">
        <v>3.7484414927105068</v>
      </c>
      <c r="C16" s="257">
        <v>4.5523212015162446</v>
      </c>
      <c r="D16" s="257">
        <v>2.8905200129280284</v>
      </c>
      <c r="E16"/>
    </row>
    <row r="17" spans="1:5" ht="16" x14ac:dyDescent="0.35">
      <c r="A17" s="248" t="s">
        <v>180</v>
      </c>
      <c r="B17" s="257">
        <v>0.20965266376156794</v>
      </c>
      <c r="C17" s="257">
        <v>0.22600176177740219</v>
      </c>
      <c r="D17" s="257">
        <v>0.19221936822766938</v>
      </c>
      <c r="E17"/>
    </row>
    <row r="18" spans="1:5" ht="16" x14ac:dyDescent="0.35">
      <c r="A18" s="248" t="s">
        <v>336</v>
      </c>
      <c r="B18" s="257">
        <v>3.844935211360335</v>
      </c>
      <c r="C18" s="257">
        <v>3.8284778163526427</v>
      </c>
      <c r="D18" s="257">
        <v>3.8626737203803558</v>
      </c>
      <c r="E18"/>
    </row>
    <row r="19" spans="1:5" ht="16" x14ac:dyDescent="0.35">
      <c r="A19" s="248" t="s">
        <v>337</v>
      </c>
      <c r="B19" s="257">
        <v>0.17735092852058054</v>
      </c>
      <c r="C19" s="257">
        <v>0.21284822008665391</v>
      </c>
      <c r="D19" s="257">
        <v>0.13948662119176009</v>
      </c>
      <c r="E19"/>
    </row>
    <row r="20" spans="1:5" ht="16" x14ac:dyDescent="0.35">
      <c r="A20" s="248" t="s">
        <v>181</v>
      </c>
      <c r="B20" s="257">
        <v>15.058163697787434</v>
      </c>
      <c r="C20" s="257">
        <v>15.099070084461683</v>
      </c>
      <c r="D20" s="257">
        <v>15.014799190297174</v>
      </c>
      <c r="E20"/>
    </row>
    <row r="21" spans="1:5" ht="16" x14ac:dyDescent="0.35">
      <c r="A21" s="248" t="s">
        <v>182</v>
      </c>
      <c r="B21" s="257">
        <v>6.2204500845605937</v>
      </c>
      <c r="C21" s="257">
        <v>4.6420044403168017</v>
      </c>
      <c r="D21" s="257">
        <v>7.9048088863184045</v>
      </c>
      <c r="E21"/>
    </row>
    <row r="22" spans="1:5" ht="16" x14ac:dyDescent="0.35">
      <c r="A22" s="248" t="s">
        <v>183</v>
      </c>
      <c r="B22" s="257">
        <v>4.0881240715822917</v>
      </c>
      <c r="C22" s="257">
        <v>6.3890339321516398</v>
      </c>
      <c r="D22" s="257">
        <v>1.6330141017571913</v>
      </c>
      <c r="E22"/>
    </row>
    <row r="23" spans="1:5" ht="16" x14ac:dyDescent="0.35">
      <c r="A23" s="248" t="s">
        <v>184</v>
      </c>
      <c r="B23" s="257">
        <v>1.2038054324523395</v>
      </c>
      <c r="C23" s="257">
        <v>1.2731033987954543</v>
      </c>
      <c r="D23" s="257">
        <v>1.1299266844710565</v>
      </c>
      <c r="E23"/>
    </row>
    <row r="24" spans="1:5" ht="16" x14ac:dyDescent="0.35">
      <c r="A24" s="248" t="s">
        <v>185</v>
      </c>
      <c r="B24" s="257">
        <v>1.6161154797322042</v>
      </c>
      <c r="C24" s="257">
        <v>1.9770171753367107</v>
      </c>
      <c r="D24" s="257">
        <v>1.2311395376528824</v>
      </c>
      <c r="E24"/>
    </row>
    <row r="25" spans="1:5" ht="16" x14ac:dyDescent="0.35">
      <c r="A25" s="248" t="s">
        <v>186</v>
      </c>
      <c r="B25" s="257">
        <v>1.4157212751161421</v>
      </c>
      <c r="C25" s="257">
        <v>1.9487171310929796</v>
      </c>
      <c r="D25" s="257">
        <v>0.847126065286543</v>
      </c>
      <c r="E25"/>
    </row>
    <row r="26" spans="1:5" ht="16" x14ac:dyDescent="0.35">
      <c r="A26" s="248" t="s">
        <v>187</v>
      </c>
      <c r="B26" s="257">
        <v>0.59850794787281758</v>
      </c>
      <c r="C26" s="257">
        <v>0.56879103008175125</v>
      </c>
      <c r="D26" s="257">
        <v>0.63024137989691598</v>
      </c>
      <c r="E26"/>
    </row>
    <row r="27" spans="1:5" ht="16" x14ac:dyDescent="0.35">
      <c r="A27" s="256" t="s">
        <v>188</v>
      </c>
      <c r="B27" s="257">
        <v>3.8332078297760273</v>
      </c>
      <c r="C27" s="257">
        <v>3.4781152967718021</v>
      </c>
      <c r="D27" s="257">
        <v>4.2113902733597568</v>
      </c>
      <c r="E27"/>
    </row>
    <row r="28" spans="1:5" ht="32" x14ac:dyDescent="0.35">
      <c r="A28" s="248" t="s">
        <v>189</v>
      </c>
      <c r="B28" s="257">
        <v>1.1064887396562437</v>
      </c>
      <c r="C28" s="257">
        <v>1.1467496801297816</v>
      </c>
      <c r="D28" s="257">
        <v>1.0635854865871706</v>
      </c>
      <c r="E28"/>
    </row>
    <row r="29" spans="1:5" ht="16" x14ac:dyDescent="0.35">
      <c r="A29" s="256" t="s">
        <v>190</v>
      </c>
      <c r="B29" s="257">
        <v>0.14566642388929352</v>
      </c>
      <c r="C29" s="257">
        <v>0.11997624390652217</v>
      </c>
      <c r="D29" s="257">
        <v>0.17308248422270228</v>
      </c>
      <c r="E29"/>
    </row>
    <row r="30" spans="1:5" ht="16" x14ac:dyDescent="0.35">
      <c r="A30" s="256" t="s">
        <v>194</v>
      </c>
      <c r="B30" s="257">
        <v>1.0729525431958553</v>
      </c>
      <c r="C30" s="257">
        <v>0</v>
      </c>
      <c r="D30" s="257">
        <v>2.2173269600421861</v>
      </c>
      <c r="E30"/>
    </row>
    <row r="31" spans="1:5" ht="16" x14ac:dyDescent="0.35">
      <c r="A31" s="258" t="s">
        <v>195</v>
      </c>
      <c r="B31" s="259">
        <v>3.6597660284502163</v>
      </c>
      <c r="C31" s="259">
        <v>3.226603635957797</v>
      </c>
      <c r="D31" s="259">
        <v>4.1220848146699103</v>
      </c>
      <c r="E31"/>
    </row>
    <row r="32" spans="1:5" ht="14" x14ac:dyDescent="0.3">
      <c r="A32" s="235" t="s">
        <v>167</v>
      </c>
      <c r="E32"/>
    </row>
    <row r="33" spans="1:5" ht="28" x14ac:dyDescent="0.3">
      <c r="A33" s="279" t="s">
        <v>168</v>
      </c>
      <c r="B33" s="238"/>
      <c r="C33" s="238"/>
      <c r="D33" s="238"/>
      <c r="E33"/>
    </row>
    <row r="34" spans="1:5" ht="14" x14ac:dyDescent="0.3">
      <c r="A34" s="260"/>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FF0000"/>
  </sheetPr>
  <dimension ref="A1:P35"/>
  <sheetViews>
    <sheetView rightToLeft="1" zoomScaleNormal="100" workbookViewId="0"/>
  </sheetViews>
  <sheetFormatPr defaultColWidth="9.1796875" defaultRowHeight="12.5" x14ac:dyDescent="0.25"/>
  <cols>
    <col min="1" max="1" width="25.453125" style="217" customWidth="1"/>
    <col min="2" max="4" width="9.1796875" style="217"/>
    <col min="5" max="5" width="2.1796875" style="217" customWidth="1"/>
    <col min="6" max="16384" width="9.1796875" style="217"/>
  </cols>
  <sheetData>
    <row r="1" spans="1:16" ht="15" customHeight="1" x14ac:dyDescent="0.25"/>
    <row r="2" spans="1:16" ht="32" x14ac:dyDescent="0.35">
      <c r="A2" s="269" t="s">
        <v>419</v>
      </c>
      <c r="B2" s="238"/>
      <c r="C2" s="238"/>
      <c r="D2" s="238"/>
      <c r="E2" s="238"/>
      <c r="F2" s="238"/>
      <c r="G2" s="238"/>
      <c r="H2" s="238"/>
    </row>
    <row r="3" spans="1:16" ht="14" x14ac:dyDescent="0.3">
      <c r="A3" s="222" t="s">
        <v>196</v>
      </c>
    </row>
    <row r="4" spans="1:16" ht="16.5" customHeight="1" x14ac:dyDescent="0.35">
      <c r="A4" s="261"/>
      <c r="B4" s="262" t="s">
        <v>46</v>
      </c>
      <c r="C4" s="262"/>
      <c r="D4" s="262"/>
      <c r="E4" s="261"/>
      <c r="F4" s="262" t="s">
        <v>18</v>
      </c>
      <c r="G4" s="262"/>
      <c r="H4" s="262"/>
    </row>
    <row r="5" spans="1:16" ht="16" x14ac:dyDescent="0.35">
      <c r="A5" s="265" t="s">
        <v>169</v>
      </c>
      <c r="B5" s="264" t="s">
        <v>5</v>
      </c>
      <c r="C5" s="265" t="s">
        <v>1</v>
      </c>
      <c r="D5" s="265" t="s">
        <v>2</v>
      </c>
      <c r="E5" s="263"/>
      <c r="F5" s="249" t="s">
        <v>5</v>
      </c>
      <c r="G5" s="265" t="s">
        <v>1</v>
      </c>
      <c r="H5" s="265" t="s">
        <v>2</v>
      </c>
    </row>
    <row r="6" spans="1:16" ht="16" x14ac:dyDescent="0.35">
      <c r="A6" s="266"/>
      <c r="B6" s="254"/>
      <c r="C6" s="254"/>
      <c r="D6" s="254"/>
      <c r="E6" s="254"/>
      <c r="F6" s="254"/>
      <c r="G6" s="254"/>
      <c r="H6" s="254"/>
    </row>
    <row r="7" spans="1:16" ht="16" x14ac:dyDescent="0.35">
      <c r="A7" s="246" t="s">
        <v>192</v>
      </c>
      <c r="B7" s="245">
        <v>4.8707087679000001</v>
      </c>
      <c r="C7" s="243">
        <v>4.8546711441000001</v>
      </c>
      <c r="D7" s="243">
        <v>4.8877709407000003</v>
      </c>
      <c r="E7" s="243"/>
      <c r="F7" s="243">
        <v>3.7627876496999999</v>
      </c>
      <c r="G7" s="243">
        <v>3.9536650268</v>
      </c>
      <c r="H7" s="243">
        <v>3.5771683048999998</v>
      </c>
      <c r="J7"/>
      <c r="K7"/>
      <c r="L7"/>
      <c r="M7"/>
      <c r="N7"/>
      <c r="O7"/>
      <c r="P7"/>
    </row>
    <row r="8" spans="1:16" ht="16" x14ac:dyDescent="0.35">
      <c r="A8" s="266"/>
      <c r="B8" s="247"/>
      <c r="C8" s="243"/>
      <c r="D8" s="243"/>
      <c r="E8" s="243"/>
      <c r="F8" s="243"/>
      <c r="G8" s="243"/>
      <c r="H8" s="243"/>
      <c r="J8"/>
      <c r="K8"/>
      <c r="L8"/>
      <c r="M8"/>
      <c r="N8"/>
      <c r="O8"/>
      <c r="P8"/>
    </row>
    <row r="9" spans="1:16" ht="16" x14ac:dyDescent="0.35">
      <c r="A9" s="248" t="s">
        <v>171</v>
      </c>
      <c r="B9" s="245">
        <v>4.7243289134999999</v>
      </c>
      <c r="C9" s="243">
        <v>4.7129292314000004</v>
      </c>
      <c r="D9" s="243">
        <v>4.7361648930999998</v>
      </c>
      <c r="E9" s="243"/>
      <c r="F9" s="243">
        <v>4.3057659185999997</v>
      </c>
      <c r="G9" s="243">
        <v>4.2686718207999998</v>
      </c>
      <c r="H9" s="243">
        <v>4.3490605484999998</v>
      </c>
      <c r="J9"/>
      <c r="K9"/>
      <c r="L9"/>
      <c r="M9"/>
      <c r="N9"/>
      <c r="O9"/>
      <c r="P9"/>
    </row>
    <row r="10" spans="1:16" ht="16" x14ac:dyDescent="0.35">
      <c r="A10" s="248" t="s">
        <v>172</v>
      </c>
      <c r="B10" s="245">
        <v>5.0088495574999996</v>
      </c>
      <c r="C10" s="243">
        <v>4.9553128102999997</v>
      </c>
      <c r="D10" s="243">
        <v>5.0678336980000003</v>
      </c>
      <c r="E10" s="243"/>
      <c r="F10" s="243">
        <v>4.9741110417999996</v>
      </c>
      <c r="G10" s="243">
        <v>5.2221584386000002</v>
      </c>
      <c r="H10" s="243">
        <v>4.6789617485999999</v>
      </c>
      <c r="J10"/>
      <c r="K10"/>
      <c r="L10"/>
      <c r="M10"/>
      <c r="N10"/>
      <c r="O10"/>
      <c r="P10"/>
    </row>
    <row r="11" spans="1:16" ht="16" x14ac:dyDescent="0.35">
      <c r="A11" s="248" t="s">
        <v>173</v>
      </c>
      <c r="B11" s="245">
        <v>10.002820528999999</v>
      </c>
      <c r="C11" s="243">
        <v>9.5354229282999992</v>
      </c>
      <c r="D11" s="243">
        <v>10.353143102000001</v>
      </c>
      <c r="E11" s="243"/>
      <c r="F11" s="243">
        <v>10.058481304000001</v>
      </c>
      <c r="G11" s="243">
        <v>9.5860852385000008</v>
      </c>
      <c r="H11" s="243">
        <v>10.414020181</v>
      </c>
      <c r="J11"/>
      <c r="K11"/>
      <c r="L11"/>
      <c r="M11"/>
      <c r="N11"/>
      <c r="O11"/>
      <c r="P11"/>
    </row>
    <row r="12" spans="1:16" ht="16" x14ac:dyDescent="0.35">
      <c r="A12" s="256" t="s">
        <v>174</v>
      </c>
      <c r="B12" s="245">
        <v>5.5903914321999997</v>
      </c>
      <c r="C12" s="243">
        <v>5.5199887387000004</v>
      </c>
      <c r="D12" s="243">
        <v>5.6716490657999996</v>
      </c>
      <c r="E12" s="243"/>
      <c r="F12" s="243">
        <v>4.8320298319999999</v>
      </c>
      <c r="G12" s="243">
        <v>4.9115210355999999</v>
      </c>
      <c r="H12" s="243">
        <v>4.7493435670000004</v>
      </c>
      <c r="J12"/>
      <c r="K12"/>
      <c r="L12"/>
      <c r="M12"/>
      <c r="N12"/>
      <c r="O12"/>
      <c r="P12"/>
    </row>
    <row r="13" spans="1:16" ht="16" x14ac:dyDescent="0.35">
      <c r="A13" s="256" t="s">
        <v>175</v>
      </c>
      <c r="B13" s="245">
        <v>5.4979865771999998</v>
      </c>
      <c r="C13" s="243">
        <v>5.2237001209000002</v>
      </c>
      <c r="D13" s="243">
        <v>5.8401206636999996</v>
      </c>
      <c r="E13" s="243"/>
      <c r="F13" s="243">
        <v>5.2191196781000002</v>
      </c>
      <c r="G13" s="243">
        <v>4.9649878507</v>
      </c>
      <c r="H13" s="243">
        <v>5.5219107776999996</v>
      </c>
      <c r="J13"/>
      <c r="K13"/>
      <c r="L13"/>
      <c r="M13"/>
      <c r="N13"/>
      <c r="O13"/>
      <c r="P13"/>
    </row>
    <row r="14" spans="1:16" ht="16" x14ac:dyDescent="0.35">
      <c r="A14" s="256" t="s">
        <v>176</v>
      </c>
      <c r="B14" s="245">
        <v>7.9200603318000002</v>
      </c>
      <c r="C14" s="243">
        <v>7.4906953966999996</v>
      </c>
      <c r="D14" s="243">
        <v>8.3729338843000001</v>
      </c>
      <c r="E14" s="243"/>
      <c r="F14" s="243">
        <v>7.0317787866000003</v>
      </c>
      <c r="G14" s="243">
        <v>7.0579470199000003</v>
      </c>
      <c r="H14" s="243">
        <v>7.0057613169000001</v>
      </c>
      <c r="J14"/>
      <c r="K14"/>
      <c r="L14"/>
      <c r="M14"/>
      <c r="N14"/>
      <c r="O14"/>
      <c r="P14"/>
    </row>
    <row r="15" spans="1:16" ht="16" x14ac:dyDescent="0.35">
      <c r="A15" s="256" t="s">
        <v>177</v>
      </c>
      <c r="B15" s="245">
        <v>18.018735363000001</v>
      </c>
      <c r="C15" s="243">
        <v>18.295275590999999</v>
      </c>
      <c r="D15" s="243">
        <v>17.612716763000002</v>
      </c>
      <c r="E15" s="243"/>
      <c r="F15" s="243">
        <v>19.051492101000001</v>
      </c>
      <c r="G15" s="243">
        <v>18.944990177000001</v>
      </c>
      <c r="H15" s="243">
        <v>19.168115942</v>
      </c>
      <c r="J15"/>
      <c r="K15"/>
      <c r="L15"/>
      <c r="M15"/>
      <c r="N15"/>
      <c r="O15"/>
      <c r="P15"/>
    </row>
    <row r="16" spans="1:16" ht="16" x14ac:dyDescent="0.35">
      <c r="A16" s="256" t="s">
        <v>178</v>
      </c>
      <c r="B16" s="245">
        <v>6.5929643041999997</v>
      </c>
      <c r="C16" s="243">
        <v>6.7484254094000002</v>
      </c>
      <c r="D16" s="243">
        <v>6.3826679649000004</v>
      </c>
      <c r="E16" s="243"/>
      <c r="F16" s="243">
        <v>6.3223250371999997</v>
      </c>
      <c r="G16" s="243">
        <v>6.4905761024000004</v>
      </c>
      <c r="H16" s="243">
        <v>6.0730738680999998</v>
      </c>
      <c r="J16"/>
      <c r="K16"/>
      <c r="L16"/>
      <c r="M16"/>
      <c r="N16"/>
      <c r="O16"/>
      <c r="P16"/>
    </row>
    <row r="17" spans="1:16" ht="16" x14ac:dyDescent="0.35">
      <c r="A17" s="256" t="s">
        <v>197</v>
      </c>
      <c r="B17" s="245">
        <v>2.803666502</v>
      </c>
      <c r="C17" s="243">
        <v>2.7895105507000002</v>
      </c>
      <c r="D17" s="243">
        <v>2.8277181108999998</v>
      </c>
      <c r="E17" s="243"/>
      <c r="F17" s="243">
        <v>2.6708523348000002</v>
      </c>
      <c r="G17" s="243">
        <v>2.6402101641</v>
      </c>
      <c r="H17" s="243">
        <v>2.7394600208000002</v>
      </c>
      <c r="J17"/>
      <c r="K17"/>
      <c r="L17"/>
      <c r="M17"/>
      <c r="N17"/>
      <c r="O17"/>
      <c r="P17"/>
    </row>
    <row r="18" spans="1:16" ht="16" x14ac:dyDescent="0.35">
      <c r="A18" s="256" t="s">
        <v>180</v>
      </c>
      <c r="B18" s="245">
        <v>4.4317958783</v>
      </c>
      <c r="C18" s="243">
        <v>4.5767195767000004</v>
      </c>
      <c r="D18" s="243">
        <v>4.25</v>
      </c>
      <c r="E18" s="243"/>
      <c r="F18" s="243">
        <v>4.0302843016000001</v>
      </c>
      <c r="G18" s="243">
        <v>4.2074866310000001</v>
      </c>
      <c r="H18" s="243">
        <v>3.7877013176999998</v>
      </c>
      <c r="J18"/>
      <c r="K18"/>
      <c r="L18"/>
      <c r="M18"/>
      <c r="N18"/>
      <c r="O18"/>
      <c r="P18"/>
    </row>
    <row r="19" spans="1:16" ht="16" x14ac:dyDescent="0.35">
      <c r="A19" s="248" t="s">
        <v>336</v>
      </c>
      <c r="B19" s="245">
        <v>5.4710509417999997</v>
      </c>
      <c r="C19" s="243">
        <v>5.4394586153000004</v>
      </c>
      <c r="D19" s="243">
        <v>5.5044588792000004</v>
      </c>
      <c r="E19" s="243"/>
      <c r="F19" s="243">
        <v>5.1082434358000004</v>
      </c>
      <c r="G19" s="243">
        <v>5.1066448546999998</v>
      </c>
      <c r="H19" s="243">
        <v>5.1099931786999999</v>
      </c>
      <c r="J19"/>
      <c r="K19"/>
      <c r="L19"/>
      <c r="M19"/>
      <c r="N19"/>
      <c r="O19"/>
      <c r="P19"/>
    </row>
    <row r="20" spans="1:16" ht="16" x14ac:dyDescent="0.35">
      <c r="A20" s="248" t="s">
        <v>337</v>
      </c>
      <c r="B20" s="245">
        <v>7.9338747100000004</v>
      </c>
      <c r="C20" s="243">
        <v>8.0037453184</v>
      </c>
      <c r="D20" s="243">
        <v>7.8201219512</v>
      </c>
      <c r="E20" s="243"/>
      <c r="F20" s="243">
        <v>8.3653566230000003</v>
      </c>
      <c r="G20" s="243">
        <v>8.4427570092999993</v>
      </c>
      <c r="H20" s="243">
        <v>8.2374517375000007</v>
      </c>
      <c r="J20"/>
      <c r="K20"/>
      <c r="L20"/>
      <c r="M20"/>
      <c r="N20"/>
      <c r="O20"/>
      <c r="P20"/>
    </row>
    <row r="21" spans="1:16" ht="16" x14ac:dyDescent="0.35">
      <c r="A21" s="256" t="s">
        <v>181</v>
      </c>
      <c r="B21" s="245">
        <v>3.4205550013999999</v>
      </c>
      <c r="C21" s="243">
        <v>3.4296349092999998</v>
      </c>
      <c r="D21" s="243">
        <v>3.4108816948</v>
      </c>
      <c r="E21" s="243"/>
      <c r="F21" s="243">
        <v>2.4518985125000001</v>
      </c>
      <c r="G21" s="243">
        <v>2.4989766535000002</v>
      </c>
      <c r="H21" s="243">
        <v>2.4036288817</v>
      </c>
      <c r="J21"/>
      <c r="K21"/>
      <c r="L21"/>
      <c r="M21"/>
      <c r="N21"/>
      <c r="O21"/>
      <c r="P21"/>
    </row>
    <row r="22" spans="1:16" ht="16" x14ac:dyDescent="0.35">
      <c r="A22" s="256" t="s">
        <v>198</v>
      </c>
      <c r="B22" s="245">
        <v>5.8063769265999996</v>
      </c>
      <c r="C22" s="243">
        <v>6.0327150953000004</v>
      </c>
      <c r="D22" s="243">
        <v>5.6645685388000002</v>
      </c>
      <c r="E22" s="243"/>
      <c r="F22" s="243">
        <v>4.3393301077000004</v>
      </c>
      <c r="G22" s="243">
        <v>4.1583929526999999</v>
      </c>
      <c r="H22" s="243">
        <v>4.5591471190000004</v>
      </c>
      <c r="J22"/>
      <c r="K22"/>
      <c r="L22"/>
      <c r="M22"/>
      <c r="N22"/>
      <c r="O22"/>
      <c r="P22"/>
    </row>
    <row r="23" spans="1:16" ht="16" x14ac:dyDescent="0.35">
      <c r="A23" s="256" t="s">
        <v>199</v>
      </c>
      <c r="B23" s="245">
        <v>3.1293407146000001</v>
      </c>
      <c r="C23" s="243">
        <v>3.1540333145999999</v>
      </c>
      <c r="D23" s="243">
        <v>3.0263020833000001</v>
      </c>
      <c r="E23" s="243"/>
      <c r="F23" s="243">
        <v>2.6614972768</v>
      </c>
      <c r="G23" s="243">
        <v>2.6408824933999999</v>
      </c>
      <c r="H23" s="243">
        <v>2.7316725978999998</v>
      </c>
      <c r="J23"/>
      <c r="K23"/>
      <c r="L23"/>
      <c r="M23"/>
      <c r="N23"/>
      <c r="O23"/>
      <c r="P23"/>
    </row>
    <row r="24" spans="1:16" ht="16" x14ac:dyDescent="0.35">
      <c r="A24" s="256" t="s">
        <v>184</v>
      </c>
      <c r="B24" s="245">
        <v>6.0295675952999996</v>
      </c>
      <c r="C24" s="243">
        <v>6.1675015654000003</v>
      </c>
      <c r="D24" s="243">
        <v>5.8637561159000002</v>
      </c>
      <c r="E24" s="243"/>
      <c r="F24" s="243">
        <v>5.9031004963999996</v>
      </c>
      <c r="G24" s="243">
        <v>6.1552621556</v>
      </c>
      <c r="H24" s="243">
        <v>5.5733731740000003</v>
      </c>
      <c r="J24"/>
      <c r="K24"/>
      <c r="L24"/>
      <c r="M24"/>
      <c r="N24"/>
      <c r="O24"/>
      <c r="P24"/>
    </row>
    <row r="25" spans="1:16" ht="16" x14ac:dyDescent="0.35">
      <c r="A25" s="248" t="s">
        <v>185</v>
      </c>
      <c r="B25" s="245">
        <v>5.5998726926</v>
      </c>
      <c r="C25" s="243">
        <v>5.9727822580999996</v>
      </c>
      <c r="D25" s="243">
        <v>4.9609671848000003</v>
      </c>
      <c r="E25" s="243"/>
      <c r="F25" s="243">
        <v>5.6727285019</v>
      </c>
      <c r="G25" s="243">
        <v>5.9737538149000002</v>
      </c>
      <c r="H25" s="243">
        <v>5.0767990325000003</v>
      </c>
      <c r="J25"/>
      <c r="K25"/>
      <c r="L25"/>
      <c r="M25"/>
      <c r="N25"/>
      <c r="O25"/>
      <c r="P25"/>
    </row>
    <row r="26" spans="1:16" ht="16" x14ac:dyDescent="0.35">
      <c r="A26" s="248" t="s">
        <v>186</v>
      </c>
      <c r="B26" s="245">
        <v>4.2976311582999998</v>
      </c>
      <c r="C26" s="243">
        <v>4.3818776846</v>
      </c>
      <c r="D26" s="243">
        <v>4.0908634537999999</v>
      </c>
      <c r="E26" s="243"/>
      <c r="F26" s="243">
        <v>4.0325594302000001</v>
      </c>
      <c r="G26" s="243">
        <v>4.2070291777</v>
      </c>
      <c r="H26" s="243">
        <v>3.6303882605000002</v>
      </c>
      <c r="J26"/>
      <c r="K26"/>
      <c r="L26"/>
      <c r="M26"/>
      <c r="N26"/>
      <c r="O26"/>
      <c r="P26"/>
    </row>
    <row r="27" spans="1:16" ht="16" x14ac:dyDescent="0.35">
      <c r="A27" s="248" t="s">
        <v>187</v>
      </c>
      <c r="B27" s="245">
        <v>3.7469920934999998</v>
      </c>
      <c r="C27" s="243">
        <v>3.5648213034</v>
      </c>
      <c r="D27" s="243">
        <v>3.9224021591999998</v>
      </c>
      <c r="E27" s="243"/>
      <c r="F27" s="243">
        <v>3.9899211656000002</v>
      </c>
      <c r="G27" s="243">
        <v>4.6390562249</v>
      </c>
      <c r="H27" s="243">
        <v>3.5615371872999999</v>
      </c>
      <c r="J27"/>
      <c r="K27"/>
      <c r="L27"/>
      <c r="M27"/>
      <c r="N27"/>
      <c r="O27"/>
      <c r="P27"/>
    </row>
    <row r="28" spans="1:16" ht="16" x14ac:dyDescent="0.35">
      <c r="A28" s="256" t="s">
        <v>188</v>
      </c>
      <c r="B28" s="245">
        <v>0.88191723470000005</v>
      </c>
      <c r="C28" s="243">
        <v>0.96080678429999999</v>
      </c>
      <c r="D28" s="243">
        <v>0.81258204580000004</v>
      </c>
      <c r="E28" s="243"/>
      <c r="F28" s="243">
        <v>1.1578190333</v>
      </c>
      <c r="G28" s="243">
        <v>1.2722590140000001</v>
      </c>
      <c r="H28" s="243">
        <v>1.0434986281</v>
      </c>
      <c r="J28"/>
      <c r="K28"/>
      <c r="L28"/>
      <c r="M28"/>
      <c r="N28"/>
      <c r="O28"/>
      <c r="P28"/>
    </row>
    <row r="29" spans="1:16" ht="32" x14ac:dyDescent="0.35">
      <c r="A29" s="248" t="s">
        <v>189</v>
      </c>
      <c r="B29" s="245">
        <v>3.6152844923999998</v>
      </c>
      <c r="C29" s="243">
        <v>3.6061870002999998</v>
      </c>
      <c r="D29" s="243">
        <v>3.6257497001000001</v>
      </c>
      <c r="E29" s="243"/>
      <c r="F29" s="243">
        <v>2.4289766316999999</v>
      </c>
      <c r="G29" s="243">
        <v>2.3991480682000002</v>
      </c>
      <c r="H29" s="243">
        <v>2.4637085539000001</v>
      </c>
      <c r="J29"/>
      <c r="K29"/>
      <c r="L29"/>
      <c r="M29"/>
      <c r="N29"/>
      <c r="O29"/>
      <c r="P29"/>
    </row>
    <row r="30" spans="1:16" ht="16" x14ac:dyDescent="0.35">
      <c r="A30" s="256" t="s">
        <v>190</v>
      </c>
      <c r="B30" s="245">
        <v>3.4533898304999999</v>
      </c>
      <c r="C30" s="243">
        <v>3.4053156146000001</v>
      </c>
      <c r="D30" s="243">
        <v>3.4889434888999999</v>
      </c>
      <c r="E30" s="243"/>
      <c r="F30" s="243">
        <v>3.2468996618000001</v>
      </c>
      <c r="G30" s="243">
        <v>3.3871313672999999</v>
      </c>
      <c r="H30" s="243">
        <v>3.0915032679999999</v>
      </c>
      <c r="J30"/>
      <c r="K30"/>
      <c r="L30"/>
      <c r="M30"/>
      <c r="N30"/>
      <c r="O30"/>
      <c r="P30"/>
    </row>
    <row r="31" spans="1:16" ht="16" x14ac:dyDescent="0.35">
      <c r="A31" s="256" t="s">
        <v>194</v>
      </c>
      <c r="B31" s="245">
        <v>2.8001917546000001</v>
      </c>
      <c r="C31" s="243"/>
      <c r="D31" s="243">
        <v>2.8001534331000002</v>
      </c>
      <c r="E31" s="243"/>
      <c r="F31" s="243">
        <v>1.9240939937999999</v>
      </c>
      <c r="G31" s="243">
        <v>1.1764705881999999</v>
      </c>
      <c r="H31" s="243">
        <v>1.9242627160000001</v>
      </c>
      <c r="J31"/>
      <c r="K31"/>
      <c r="L31"/>
      <c r="M31"/>
      <c r="N31"/>
      <c r="O31"/>
      <c r="P31"/>
    </row>
    <row r="32" spans="1:16" ht="16" x14ac:dyDescent="0.35">
      <c r="A32" s="258" t="s">
        <v>195</v>
      </c>
      <c r="B32" s="251">
        <v>0.77057566899999996</v>
      </c>
      <c r="C32" s="250">
        <v>0.79604694259999997</v>
      </c>
      <c r="D32" s="250">
        <v>0.74930362120000005</v>
      </c>
      <c r="E32" s="250"/>
      <c r="F32" s="250">
        <v>0.75402592300000004</v>
      </c>
      <c r="G32" s="250">
        <v>0.70662759239999995</v>
      </c>
      <c r="H32" s="250">
        <v>0.79062565240000005</v>
      </c>
      <c r="J32"/>
      <c r="K32"/>
      <c r="L32"/>
      <c r="M32"/>
      <c r="N32"/>
      <c r="O32"/>
      <c r="P32"/>
    </row>
    <row r="33" spans="1:8" ht="16" x14ac:dyDescent="0.35">
      <c r="A33" s="235" t="s">
        <v>167</v>
      </c>
      <c r="H33" s="243"/>
    </row>
    <row r="34" spans="1:8" ht="28" x14ac:dyDescent="0.3">
      <c r="A34" s="279" t="s">
        <v>168</v>
      </c>
      <c r="B34" s="238"/>
      <c r="C34" s="238"/>
      <c r="D34" s="238"/>
      <c r="E34" s="238"/>
      <c r="F34" s="238"/>
      <c r="G34" s="238"/>
      <c r="H34" s="238"/>
    </row>
    <row r="35" spans="1:8" ht="14" x14ac:dyDescent="0.3">
      <c r="A35" s="235"/>
    </row>
  </sheetData>
  <pageMargins left="0.74803149606299213" right="0.74803149606299213" top="0.98425196850393704" bottom="0.98425196850393704" header="0.51181102362204722" footer="0.51181102362204722"/>
  <pageSetup paperSize="9" orientation="portrait" r:id="rId1"/>
  <headerFooter alignWithMargins="0">
    <oddFooter>&amp;L&amp;F&amp;C&amp;P
&amp;D&amp;R&amp;A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R20"/>
  <sheetViews>
    <sheetView rightToLeft="1" zoomScaleNormal="100" workbookViewId="0"/>
  </sheetViews>
  <sheetFormatPr defaultRowHeight="12.5" x14ac:dyDescent="0.25"/>
  <cols>
    <col min="1" max="1" width="15" customWidth="1"/>
    <col min="4" max="4" width="2.453125" customWidth="1"/>
    <col min="7" max="7" width="2.453125" customWidth="1"/>
    <col min="10" max="10" width="2.453125" customWidth="1"/>
    <col min="13" max="13" width="3.54296875" customWidth="1"/>
    <col min="16" max="16" width="4.1796875" customWidth="1"/>
  </cols>
  <sheetData>
    <row r="1" spans="1:18" ht="15" customHeight="1" x14ac:dyDescent="0.25"/>
    <row r="2" spans="1:18" ht="16" x14ac:dyDescent="0.35">
      <c r="A2" s="30" t="s">
        <v>26</v>
      </c>
      <c r="B2" s="116"/>
      <c r="C2" s="116"/>
      <c r="D2" s="116"/>
      <c r="E2" s="116"/>
      <c r="F2" s="116"/>
      <c r="G2" s="116"/>
      <c r="H2" s="116"/>
      <c r="I2" s="116"/>
    </row>
    <row r="3" spans="1:18" ht="14" x14ac:dyDescent="0.3">
      <c r="A3" s="86" t="s">
        <v>334</v>
      </c>
      <c r="B3" s="116"/>
      <c r="C3" s="116"/>
      <c r="D3" s="116"/>
      <c r="E3" s="116"/>
      <c r="F3" s="116"/>
      <c r="G3" s="116"/>
      <c r="H3" s="116"/>
      <c r="I3" s="116"/>
    </row>
    <row r="4" spans="1:18" ht="16.5" customHeight="1" x14ac:dyDescent="0.35">
      <c r="A4" s="2"/>
      <c r="B4" s="92" t="s">
        <v>18</v>
      </c>
      <c r="C4" s="92"/>
      <c r="D4" s="2"/>
      <c r="E4" s="92" t="s">
        <v>19</v>
      </c>
      <c r="F4" s="92"/>
      <c r="G4" s="2"/>
      <c r="H4" s="92" t="s">
        <v>27</v>
      </c>
      <c r="I4" s="92"/>
      <c r="J4" s="3"/>
    </row>
    <row r="5" spans="1:18" ht="16" x14ac:dyDescent="0.25">
      <c r="A5" s="17" t="s">
        <v>28</v>
      </c>
      <c r="B5" s="5" t="s">
        <v>1</v>
      </c>
      <c r="C5" s="5" t="s">
        <v>2</v>
      </c>
      <c r="D5" s="4"/>
      <c r="E5" s="5" t="s">
        <v>1</v>
      </c>
      <c r="F5" s="5" t="s">
        <v>2</v>
      </c>
      <c r="G5" s="4"/>
      <c r="H5" s="5" t="s">
        <v>1</v>
      </c>
      <c r="I5" s="5" t="s">
        <v>2</v>
      </c>
      <c r="J5" s="4"/>
    </row>
    <row r="6" spans="1:18" ht="15.5" x14ac:dyDescent="0.25">
      <c r="A6" s="6"/>
      <c r="B6" s="10"/>
      <c r="C6" s="11"/>
      <c r="D6" s="10"/>
      <c r="E6" s="10"/>
      <c r="F6" s="11"/>
      <c r="G6" s="10"/>
      <c r="H6" s="10"/>
      <c r="I6" s="11"/>
      <c r="J6" s="2"/>
    </row>
    <row r="7" spans="1:18" ht="16" x14ac:dyDescent="0.25">
      <c r="A7" s="36" t="s">
        <v>29</v>
      </c>
      <c r="B7" s="75">
        <v>14.1</v>
      </c>
      <c r="C7" s="75">
        <v>15.6</v>
      </c>
      <c r="D7" s="76"/>
      <c r="E7" s="75">
        <v>14.1</v>
      </c>
      <c r="F7" s="75">
        <v>15.6</v>
      </c>
      <c r="G7" s="76"/>
      <c r="H7" s="75">
        <v>14.4</v>
      </c>
      <c r="I7" s="75">
        <v>15.1</v>
      </c>
      <c r="J7" s="7"/>
      <c r="K7" s="148"/>
      <c r="L7" s="148"/>
    </row>
    <row r="8" spans="1:18" ht="16" x14ac:dyDescent="0.25">
      <c r="A8" s="36" t="s">
        <v>30</v>
      </c>
      <c r="B8" s="75">
        <v>14.6</v>
      </c>
      <c r="C8" s="75">
        <v>16</v>
      </c>
      <c r="D8" s="76"/>
      <c r="E8" s="75">
        <v>14.6</v>
      </c>
      <c r="F8" s="75">
        <v>16</v>
      </c>
      <c r="G8" s="76"/>
      <c r="H8" s="75">
        <v>14.7</v>
      </c>
      <c r="I8" s="75">
        <v>15.4</v>
      </c>
      <c r="J8" s="7"/>
      <c r="K8" s="148"/>
      <c r="L8" s="148"/>
    </row>
    <row r="9" spans="1:18" ht="16" x14ac:dyDescent="0.25">
      <c r="A9" s="36" t="s">
        <v>31</v>
      </c>
      <c r="B9" s="75">
        <v>15.2</v>
      </c>
      <c r="C9" s="75">
        <v>16.8</v>
      </c>
      <c r="D9" s="76"/>
      <c r="E9" s="75">
        <v>15.1</v>
      </c>
      <c r="F9" s="75">
        <v>16.8</v>
      </c>
      <c r="G9" s="76"/>
      <c r="H9" s="75">
        <v>15.8</v>
      </c>
      <c r="I9" s="75">
        <v>16.100000000000001</v>
      </c>
      <c r="J9" s="7"/>
      <c r="K9" s="148"/>
      <c r="L9" s="148"/>
    </row>
    <row r="10" spans="1:18" ht="16" x14ac:dyDescent="0.25">
      <c r="A10" s="36" t="s">
        <v>32</v>
      </c>
      <c r="B10" s="75">
        <v>15.8</v>
      </c>
      <c r="C10" s="75">
        <v>17.8</v>
      </c>
      <c r="D10" s="76"/>
      <c r="E10" s="75">
        <v>15.8</v>
      </c>
      <c r="F10" s="75">
        <v>17.899999999999999</v>
      </c>
      <c r="G10" s="76"/>
      <c r="H10" s="75">
        <v>16</v>
      </c>
      <c r="I10" s="75">
        <v>16.399999999999999</v>
      </c>
      <c r="J10" s="7"/>
      <c r="K10" s="148"/>
      <c r="L10" s="148"/>
    </row>
    <row r="11" spans="1:18" ht="16" x14ac:dyDescent="0.25">
      <c r="A11" s="36" t="s">
        <v>33</v>
      </c>
      <c r="B11" s="75">
        <v>16.399999999999999</v>
      </c>
      <c r="C11" s="75">
        <v>18.5</v>
      </c>
      <c r="D11" s="76"/>
      <c r="E11" s="75">
        <v>16.399999999999999</v>
      </c>
      <c r="F11" s="75">
        <v>18.600000000000001</v>
      </c>
      <c r="G11" s="76"/>
      <c r="H11" s="75">
        <v>16.600000000000001</v>
      </c>
      <c r="I11" s="75">
        <v>17.2</v>
      </c>
      <c r="J11" s="7"/>
      <c r="K11" s="148"/>
      <c r="L11" s="148"/>
    </row>
    <row r="12" spans="1:18" ht="16" x14ac:dyDescent="0.25">
      <c r="A12" s="36" t="s">
        <v>34</v>
      </c>
      <c r="B12" s="75">
        <v>17.5</v>
      </c>
      <c r="C12" s="75">
        <v>19.7</v>
      </c>
      <c r="D12" s="76"/>
      <c r="E12" s="75">
        <v>17.7</v>
      </c>
      <c r="F12" s="75">
        <v>19.8</v>
      </c>
      <c r="G12" s="76"/>
      <c r="H12" s="75">
        <v>16</v>
      </c>
      <c r="I12" s="75">
        <v>17.2</v>
      </c>
      <c r="J12" s="7"/>
      <c r="K12" s="148"/>
      <c r="L12" s="148"/>
    </row>
    <row r="13" spans="1:18" ht="16" x14ac:dyDescent="0.25">
      <c r="A13" s="36" t="s">
        <v>35</v>
      </c>
      <c r="B13" s="75">
        <v>18.399999999999999</v>
      </c>
      <c r="C13" s="75">
        <v>20.5</v>
      </c>
      <c r="D13" s="76"/>
      <c r="E13" s="75">
        <v>18.600000000000001</v>
      </c>
      <c r="F13" s="75">
        <v>20.7</v>
      </c>
      <c r="G13" s="76"/>
      <c r="H13" s="76">
        <v>16.100000000000001</v>
      </c>
      <c r="I13" s="75">
        <v>17.8</v>
      </c>
      <c r="J13" s="7"/>
      <c r="K13" s="148"/>
      <c r="L13" s="148"/>
    </row>
    <row r="14" spans="1:18" ht="16" x14ac:dyDescent="0.25">
      <c r="A14" s="36" t="s">
        <v>36</v>
      </c>
      <c r="B14" s="75">
        <v>19</v>
      </c>
      <c r="C14" s="75">
        <v>21.2</v>
      </c>
      <c r="D14" s="76"/>
      <c r="E14" s="75">
        <v>19.3</v>
      </c>
      <c r="F14" s="75">
        <v>21.4</v>
      </c>
      <c r="G14" s="76"/>
      <c r="H14" s="76">
        <v>17</v>
      </c>
      <c r="I14" s="75">
        <v>19.100000000000001</v>
      </c>
      <c r="J14" s="7"/>
      <c r="K14" s="328"/>
      <c r="L14" s="148"/>
    </row>
    <row r="15" spans="1:18" ht="16" x14ac:dyDescent="0.25">
      <c r="A15" s="36" t="s">
        <v>324</v>
      </c>
      <c r="B15" s="75">
        <v>19.399999999999999</v>
      </c>
      <c r="C15" s="75">
        <v>21.8</v>
      </c>
      <c r="D15" s="76"/>
      <c r="E15" s="75">
        <v>19.7</v>
      </c>
      <c r="F15" s="75">
        <v>22</v>
      </c>
      <c r="G15" s="76"/>
      <c r="H15" s="76">
        <v>17.3</v>
      </c>
      <c r="I15" s="75">
        <v>19.5</v>
      </c>
      <c r="J15" s="7"/>
      <c r="K15" s="328"/>
      <c r="L15" s="148"/>
    </row>
    <row r="16" spans="1:18" ht="16" x14ac:dyDescent="0.25">
      <c r="A16" s="329" t="s">
        <v>372</v>
      </c>
      <c r="B16" s="78">
        <v>19.399999999999999</v>
      </c>
      <c r="C16" s="78">
        <v>22</v>
      </c>
      <c r="D16" s="78"/>
      <c r="E16" s="78">
        <v>19.8</v>
      </c>
      <c r="F16" s="78">
        <v>22.2</v>
      </c>
      <c r="G16" s="78"/>
      <c r="H16" s="78">
        <v>16.8</v>
      </c>
      <c r="I16" s="78">
        <v>19.5</v>
      </c>
      <c r="J16" s="12"/>
      <c r="K16" s="148"/>
      <c r="L16" s="148"/>
      <c r="M16" s="148"/>
      <c r="N16" s="148"/>
      <c r="O16" s="148"/>
      <c r="P16" s="148"/>
      <c r="Q16" s="148"/>
      <c r="R16" s="148"/>
    </row>
    <row r="17" spans="1:9" ht="14" x14ac:dyDescent="0.3">
      <c r="A17" s="9" t="s">
        <v>24</v>
      </c>
    </row>
    <row r="18" spans="1:9" ht="14" x14ac:dyDescent="0.3">
      <c r="A18" s="26" t="s">
        <v>37</v>
      </c>
    </row>
    <row r="19" spans="1:9" x14ac:dyDescent="0.25">
      <c r="B19" s="148"/>
      <c r="C19" s="148"/>
      <c r="D19" s="148"/>
      <c r="E19" s="148"/>
      <c r="F19" s="148"/>
      <c r="G19" s="148"/>
      <c r="H19" s="148"/>
      <c r="I19" s="148"/>
    </row>
    <row r="20" spans="1:9" ht="14" x14ac:dyDescent="0.3">
      <c r="A20" s="9"/>
      <c r="B20" s="148"/>
      <c r="C20" s="148"/>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FF0000"/>
  </sheetPr>
  <dimension ref="A1:E15"/>
  <sheetViews>
    <sheetView rightToLeft="1" zoomScaleNormal="100" workbookViewId="0"/>
  </sheetViews>
  <sheetFormatPr defaultColWidth="9.1796875" defaultRowHeight="16" x14ac:dyDescent="0.35"/>
  <cols>
    <col min="1" max="1" width="49.54296875" style="21" customWidth="1"/>
    <col min="2" max="2" width="15.1796875" style="21" customWidth="1"/>
    <col min="3" max="16384" width="9.1796875" style="21"/>
  </cols>
  <sheetData>
    <row r="1" spans="1:5" ht="32" x14ac:dyDescent="0.35">
      <c r="A1" s="139" t="s">
        <v>405</v>
      </c>
      <c r="B1" s="135"/>
    </row>
    <row r="2" spans="1:5" x14ac:dyDescent="0.35">
      <c r="A2" s="9" t="s">
        <v>119</v>
      </c>
    </row>
    <row r="3" spans="1:5" customFormat="1" x14ac:dyDescent="0.35">
      <c r="A3" s="16"/>
      <c r="B3" s="29" t="s">
        <v>5</v>
      </c>
    </row>
    <row r="4" spans="1:5" x14ac:dyDescent="0.35">
      <c r="A4" s="30" t="s">
        <v>107</v>
      </c>
    </row>
    <row r="5" spans="1:5" x14ac:dyDescent="0.35">
      <c r="A5" s="149" t="s">
        <v>200</v>
      </c>
      <c r="B5" s="60">
        <v>107319</v>
      </c>
    </row>
    <row r="6" spans="1:5" x14ac:dyDescent="0.35">
      <c r="A6" s="63" t="s">
        <v>201</v>
      </c>
      <c r="B6" s="56">
        <v>1075924</v>
      </c>
    </row>
    <row r="7" spans="1:5" x14ac:dyDescent="0.35">
      <c r="A7" s="30" t="s">
        <v>73</v>
      </c>
      <c r="B7" s="153"/>
    </row>
    <row r="8" spans="1:5" x14ac:dyDescent="0.35">
      <c r="A8" s="63" t="s">
        <v>338</v>
      </c>
      <c r="B8" s="153">
        <v>9.9745892832579255</v>
      </c>
      <c r="C8" s="77"/>
    </row>
    <row r="9" spans="1:5" x14ac:dyDescent="0.35">
      <c r="A9" s="30" t="s">
        <v>164</v>
      </c>
      <c r="B9" s="153"/>
      <c r="C9" s="77"/>
    </row>
    <row r="10" spans="1:5" x14ac:dyDescent="0.35">
      <c r="A10" s="63" t="s">
        <v>46</v>
      </c>
      <c r="B10" s="153">
        <v>89.298552171742386</v>
      </c>
      <c r="C10"/>
      <c r="D10"/>
      <c r="E10" s="153"/>
    </row>
    <row r="11" spans="1:5" x14ac:dyDescent="0.35">
      <c r="A11" s="134" t="s">
        <v>18</v>
      </c>
      <c r="B11" s="154">
        <v>111.35624094390396</v>
      </c>
      <c r="C11"/>
      <c r="D11"/>
    </row>
    <row r="12" spans="1:5" x14ac:dyDescent="0.35">
      <c r="A12" s="9" t="s">
        <v>202</v>
      </c>
    </row>
    <row r="13" spans="1:5" ht="28.5" x14ac:dyDescent="0.35">
      <c r="A13" s="133" t="s">
        <v>343</v>
      </c>
      <c r="B13" s="135"/>
    </row>
    <row r="14" spans="1:5" x14ac:dyDescent="0.35">
      <c r="A14" s="133"/>
      <c r="B14" s="135"/>
    </row>
    <row r="15" spans="1:5" x14ac:dyDescent="0.35">
      <c r="A15" s="25"/>
    </row>
  </sheetData>
  <customSheetViews>
    <customSheetView guid="{4D8713A2-F6AF-49CF-8DCD-2A02C76F9E58}">
      <selection activeCell="A14" sqref="A14"/>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24"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FF0000"/>
  </sheetPr>
  <dimension ref="A1:D12"/>
  <sheetViews>
    <sheetView rightToLeft="1" zoomScaleNormal="100" workbookViewId="0"/>
  </sheetViews>
  <sheetFormatPr defaultRowHeight="12.5" x14ac:dyDescent="0.25"/>
  <cols>
    <col min="1" max="1" width="21.81640625" customWidth="1"/>
    <col min="2" max="4" width="16.54296875" customWidth="1"/>
  </cols>
  <sheetData>
    <row r="1" spans="1:4" ht="15" customHeight="1" x14ac:dyDescent="0.25"/>
    <row r="2" spans="1:4" ht="32" x14ac:dyDescent="0.35">
      <c r="A2" s="137" t="s">
        <v>406</v>
      </c>
      <c r="B2" s="115"/>
      <c r="C2" s="115"/>
      <c r="D2" s="115"/>
    </row>
    <row r="3" spans="1:4" ht="14" x14ac:dyDescent="0.3">
      <c r="A3" s="9" t="s">
        <v>203</v>
      </c>
    </row>
    <row r="4" spans="1:4" ht="16" x14ac:dyDescent="0.35">
      <c r="A4" s="29" t="s">
        <v>45</v>
      </c>
      <c r="B4" s="29" t="s">
        <v>5</v>
      </c>
      <c r="C4" s="29" t="s">
        <v>1</v>
      </c>
      <c r="D4" s="29" t="s">
        <v>2</v>
      </c>
    </row>
    <row r="5" spans="1:4" ht="15.5" x14ac:dyDescent="0.35">
      <c r="A5" s="18"/>
      <c r="B5" s="18"/>
      <c r="C5" s="18"/>
      <c r="D5" s="18"/>
    </row>
    <row r="6" spans="1:4" ht="16" x14ac:dyDescent="0.35">
      <c r="A6" s="32" t="s">
        <v>46</v>
      </c>
      <c r="B6" s="70">
        <v>2</v>
      </c>
      <c r="C6" s="70">
        <v>1</v>
      </c>
      <c r="D6" s="70">
        <v>1</v>
      </c>
    </row>
    <row r="7" spans="1:4" ht="16" x14ac:dyDescent="0.35">
      <c r="A7" s="20" t="s">
        <v>74</v>
      </c>
      <c r="B7" s="62">
        <v>1</v>
      </c>
      <c r="C7" s="62">
        <v>0</v>
      </c>
      <c r="D7" s="62">
        <v>1</v>
      </c>
    </row>
    <row r="8" spans="1:4" ht="16" x14ac:dyDescent="0.35">
      <c r="A8" s="20" t="s">
        <v>162</v>
      </c>
      <c r="B8" s="62">
        <v>1</v>
      </c>
      <c r="C8" s="62">
        <v>1</v>
      </c>
      <c r="D8" s="62">
        <v>0</v>
      </c>
    </row>
    <row r="9" spans="1:4" ht="16" x14ac:dyDescent="0.35">
      <c r="A9" s="20" t="s">
        <v>52</v>
      </c>
      <c r="B9" s="62">
        <v>0</v>
      </c>
      <c r="C9" s="62">
        <v>0</v>
      </c>
      <c r="D9" s="62">
        <v>0</v>
      </c>
    </row>
    <row r="10" spans="1:4" ht="16" x14ac:dyDescent="0.35">
      <c r="A10" s="18"/>
      <c r="B10" s="62"/>
      <c r="C10" s="62"/>
      <c r="D10" s="62"/>
    </row>
    <row r="11" spans="1:4" ht="16" x14ac:dyDescent="0.35">
      <c r="A11" s="31" t="s">
        <v>18</v>
      </c>
      <c r="B11" s="113">
        <v>160</v>
      </c>
      <c r="C11" s="212">
        <v>83</v>
      </c>
      <c r="D11" s="212">
        <v>77</v>
      </c>
    </row>
    <row r="12" spans="1:4" ht="14" x14ac:dyDescent="0.3">
      <c r="A12" s="9" t="s">
        <v>202</v>
      </c>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FF0000"/>
  </sheetPr>
  <dimension ref="A1:L21"/>
  <sheetViews>
    <sheetView rightToLeft="1" zoomScaleNormal="100" workbookViewId="0"/>
  </sheetViews>
  <sheetFormatPr defaultRowHeight="12.5" x14ac:dyDescent="0.25"/>
  <cols>
    <col min="1" max="1" width="32.1796875" customWidth="1"/>
    <col min="2" max="4" width="15.54296875" customWidth="1"/>
  </cols>
  <sheetData>
    <row r="1" spans="1:12" ht="15" customHeight="1" x14ac:dyDescent="0.25"/>
    <row r="2" spans="1:12" ht="32" x14ac:dyDescent="0.35">
      <c r="A2" s="137" t="s">
        <v>407</v>
      </c>
      <c r="B2" s="115"/>
      <c r="C2" s="115"/>
      <c r="D2" s="115"/>
    </row>
    <row r="3" spans="1:12" ht="14" x14ac:dyDescent="0.3">
      <c r="A3" s="14" t="s">
        <v>119</v>
      </c>
    </row>
    <row r="4" spans="1:12" ht="16" x14ac:dyDescent="0.35">
      <c r="A4" s="112" t="s">
        <v>45</v>
      </c>
      <c r="B4" s="112" t="s">
        <v>5</v>
      </c>
      <c r="C4" s="112" t="s">
        <v>1</v>
      </c>
      <c r="D4" s="112" t="s">
        <v>2</v>
      </c>
    </row>
    <row r="5" spans="1:12" ht="15.5" x14ac:dyDescent="0.35">
      <c r="A5" s="18"/>
      <c r="B5" s="18"/>
      <c r="C5" s="18"/>
      <c r="D5" s="18"/>
    </row>
    <row r="6" spans="1:12" ht="16" x14ac:dyDescent="0.35">
      <c r="A6" s="103" t="s">
        <v>107</v>
      </c>
      <c r="B6" s="103"/>
      <c r="C6" s="103"/>
      <c r="D6" s="103"/>
    </row>
    <row r="7" spans="1:12" ht="16" x14ac:dyDescent="0.35">
      <c r="A7" s="32" t="s">
        <v>204</v>
      </c>
      <c r="B7" s="70">
        <v>284</v>
      </c>
      <c r="C7" s="70">
        <v>159</v>
      </c>
      <c r="D7" s="70">
        <v>125</v>
      </c>
      <c r="F7" s="68"/>
      <c r="G7" s="68"/>
      <c r="H7" s="68"/>
    </row>
    <row r="8" spans="1:12" ht="16" x14ac:dyDescent="0.35">
      <c r="A8" s="47" t="s">
        <v>205</v>
      </c>
      <c r="B8" s="67">
        <v>228</v>
      </c>
      <c r="C8" s="67">
        <v>131</v>
      </c>
      <c r="D8" s="67">
        <v>97</v>
      </c>
      <c r="F8" s="148"/>
      <c r="G8" s="148"/>
      <c r="H8" s="148"/>
      <c r="I8" s="69"/>
      <c r="J8" s="69"/>
      <c r="K8" s="69"/>
    </row>
    <row r="9" spans="1:12" ht="16" x14ac:dyDescent="0.35">
      <c r="A9" s="47" t="s">
        <v>162</v>
      </c>
      <c r="B9" s="67">
        <v>51</v>
      </c>
      <c r="C9" s="67">
        <v>25</v>
      </c>
      <c r="D9" s="67">
        <v>26</v>
      </c>
      <c r="F9" s="148"/>
      <c r="G9" s="148"/>
      <c r="H9" s="148"/>
      <c r="I9" s="69"/>
      <c r="J9" s="69"/>
      <c r="K9" s="69"/>
      <c r="L9" s="69"/>
    </row>
    <row r="10" spans="1:12" ht="16" x14ac:dyDescent="0.35">
      <c r="A10" s="47" t="s">
        <v>52</v>
      </c>
      <c r="B10" s="67">
        <v>5</v>
      </c>
      <c r="C10" s="67">
        <v>3</v>
      </c>
      <c r="D10" s="67">
        <v>2</v>
      </c>
      <c r="F10" s="148"/>
      <c r="G10" s="148"/>
      <c r="H10" s="148"/>
      <c r="J10" s="68"/>
      <c r="K10" s="68"/>
      <c r="L10" s="68"/>
    </row>
    <row r="11" spans="1:12" ht="16" x14ac:dyDescent="0.35">
      <c r="A11" s="18"/>
      <c r="B11" s="62"/>
      <c r="C11" s="62"/>
      <c r="D11" s="62"/>
      <c r="F11" s="69"/>
      <c r="G11" s="69"/>
      <c r="J11" s="68"/>
      <c r="K11" s="68"/>
      <c r="L11" s="68"/>
    </row>
    <row r="12" spans="1:12" ht="16" x14ac:dyDescent="0.35">
      <c r="A12" s="47" t="s">
        <v>18</v>
      </c>
      <c r="B12" s="105">
        <v>3323</v>
      </c>
      <c r="C12" s="105">
        <v>2174</v>
      </c>
      <c r="D12" s="105">
        <v>1149</v>
      </c>
      <c r="F12" s="68"/>
      <c r="G12" s="68"/>
    </row>
    <row r="13" spans="1:12" ht="16" x14ac:dyDescent="0.35">
      <c r="A13" s="18"/>
      <c r="B13" s="62"/>
      <c r="C13" s="62"/>
      <c r="D13" s="62"/>
      <c r="F13" s="68"/>
      <c r="G13" s="68"/>
    </row>
    <row r="14" spans="1:12" ht="16" x14ac:dyDescent="0.35">
      <c r="A14" s="163" t="s">
        <v>340</v>
      </c>
      <c r="B14" s="1"/>
      <c r="C14" s="1"/>
      <c r="D14" s="1"/>
    </row>
    <row r="15" spans="1:12" ht="16" x14ac:dyDescent="0.35">
      <c r="A15" s="32" t="s">
        <v>204</v>
      </c>
      <c r="B15" s="164">
        <v>0.23631908068549173</v>
      </c>
      <c r="C15" s="164">
        <v>0.29658258519288128</v>
      </c>
      <c r="D15" s="164">
        <v>0.18778298896436929</v>
      </c>
    </row>
    <row r="16" spans="1:12" ht="16" x14ac:dyDescent="0.35">
      <c r="A16" s="47" t="s">
        <v>205</v>
      </c>
      <c r="B16" s="136">
        <v>0.32946405734986633</v>
      </c>
      <c r="C16" s="136">
        <v>0.40787605549605194</v>
      </c>
      <c r="D16" s="136">
        <v>0.26155704640075933</v>
      </c>
    </row>
    <row r="17" spans="1:4" ht="16" x14ac:dyDescent="0.35">
      <c r="A17" s="47" t="s">
        <v>162</v>
      </c>
      <c r="B17" s="136">
        <v>0.1390794034311707</v>
      </c>
      <c r="C17" s="136">
        <v>0.15600039936102236</v>
      </c>
      <c r="D17" s="136">
        <v>0.12594275417427572</v>
      </c>
    </row>
    <row r="18" spans="1:4" ht="16" x14ac:dyDescent="0.35">
      <c r="A18" s="47" t="s">
        <v>52</v>
      </c>
      <c r="B18" s="136">
        <v>3.4956479183416655E-2</v>
      </c>
      <c r="C18" s="136">
        <v>5.4869684499314134E-2</v>
      </c>
      <c r="D18" s="136">
        <v>2.2633907857361114E-2</v>
      </c>
    </row>
    <row r="19" spans="1:4" ht="16" x14ac:dyDescent="0.35">
      <c r="A19" s="18"/>
      <c r="B19" s="136"/>
      <c r="C19" s="136"/>
      <c r="D19" s="136"/>
    </row>
    <row r="20" spans="1:4" ht="16" x14ac:dyDescent="0.35">
      <c r="A20" s="40" t="s">
        <v>206</v>
      </c>
      <c r="B20" s="213">
        <v>0.35770565033912066</v>
      </c>
      <c r="C20" s="213">
        <v>0.47125241072487251</v>
      </c>
      <c r="D20" s="213">
        <v>0.2456954121032682</v>
      </c>
    </row>
    <row r="21" spans="1:4" ht="14" x14ac:dyDescent="0.3">
      <c r="A21" s="14" t="s">
        <v>202</v>
      </c>
    </row>
  </sheetData>
  <customSheetViews>
    <customSheetView guid="{4D8713A2-F6AF-49CF-8DCD-2A02C76F9E58}" topLeftCell="A4">
      <pageMargins left="0" right="0" top="0" bottom="0" header="0" footer="0"/>
      <pageSetup paperSize="9" orientation="portrait" r:id="rId1"/>
      <headerFooter alignWithMargins="0">
        <oddFooter>&amp;L&amp;F&amp;C&amp;P
&amp;D&amp;R&amp;A</oddFooter>
      </headerFooter>
    </customSheetView>
    <customSheetView guid="{D66E1FB7-020B-455A-B80C-343900573230}" topLeftCell="A4">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FF0000"/>
  </sheetPr>
  <dimension ref="A1:H30"/>
  <sheetViews>
    <sheetView rightToLeft="1" zoomScaleNormal="100" workbookViewId="0"/>
  </sheetViews>
  <sheetFormatPr defaultColWidth="9.1796875" defaultRowHeight="12.5" x14ac:dyDescent="0.25"/>
  <cols>
    <col min="1" max="1" width="21" customWidth="1"/>
    <col min="2" max="8" width="8.81640625" customWidth="1"/>
    <col min="11" max="11" width="10.81640625" customWidth="1"/>
  </cols>
  <sheetData>
    <row r="1" spans="1:8" ht="15" customHeight="1" x14ac:dyDescent="0.25"/>
    <row r="2" spans="1:8" ht="32" x14ac:dyDescent="0.35">
      <c r="A2" s="114" t="s">
        <v>356</v>
      </c>
      <c r="B2" s="115"/>
      <c r="C2" s="115"/>
      <c r="D2" s="115"/>
      <c r="E2" s="115"/>
      <c r="F2" s="115"/>
      <c r="G2" s="115"/>
      <c r="H2" s="115"/>
    </row>
    <row r="3" spans="1:8" ht="14" x14ac:dyDescent="0.3">
      <c r="A3" s="9" t="s">
        <v>341</v>
      </c>
      <c r="E3" s="8"/>
      <c r="F3" s="8"/>
      <c r="G3" s="8"/>
      <c r="H3" s="8"/>
    </row>
    <row r="4" spans="1:8" ht="16" x14ac:dyDescent="0.35">
      <c r="A4" s="117" t="s">
        <v>62</v>
      </c>
      <c r="B4" s="117">
        <v>1990</v>
      </c>
      <c r="C4" s="117">
        <v>2000</v>
      </c>
      <c r="D4" s="117">
        <v>2009</v>
      </c>
      <c r="E4" s="117">
        <v>2015</v>
      </c>
      <c r="F4" s="117">
        <v>2020</v>
      </c>
      <c r="G4" s="117">
        <v>2021</v>
      </c>
      <c r="H4" s="117">
        <v>2022</v>
      </c>
    </row>
    <row r="5" spans="1:8" ht="16" x14ac:dyDescent="0.35">
      <c r="A5" s="18"/>
      <c r="B5" s="68"/>
      <c r="C5" s="68"/>
      <c r="D5" s="68"/>
      <c r="E5" s="68"/>
      <c r="F5" s="68"/>
      <c r="G5" s="68"/>
      <c r="H5" s="68"/>
    </row>
    <row r="6" spans="1:8" ht="16" x14ac:dyDescent="0.35">
      <c r="A6" s="48" t="s">
        <v>204</v>
      </c>
      <c r="B6" s="68"/>
      <c r="C6" s="68"/>
      <c r="D6" s="68"/>
      <c r="E6" s="68"/>
      <c r="F6" s="68"/>
      <c r="G6" s="68"/>
      <c r="H6" s="68"/>
    </row>
    <row r="7" spans="1:8" ht="16" x14ac:dyDescent="0.35">
      <c r="A7" s="32" t="s">
        <v>5</v>
      </c>
      <c r="B7" s="71">
        <v>3.5</v>
      </c>
      <c r="C7" s="71">
        <v>1.5</v>
      </c>
      <c r="D7" s="71">
        <v>0.4</v>
      </c>
      <c r="E7" s="71">
        <v>0.35358871242587414</v>
      </c>
      <c r="F7" s="71">
        <v>0.24199145672652042</v>
      </c>
      <c r="G7" s="71">
        <v>0.22883905473985044</v>
      </c>
      <c r="H7" s="71">
        <v>0.23631908068549173</v>
      </c>
    </row>
    <row r="8" spans="1:8" ht="16" x14ac:dyDescent="0.35">
      <c r="A8" s="47" t="s">
        <v>1</v>
      </c>
      <c r="B8" s="69">
        <v>3.1</v>
      </c>
      <c r="C8" s="69">
        <v>1.4</v>
      </c>
      <c r="D8" s="69">
        <v>0.4</v>
      </c>
      <c r="E8" s="69">
        <v>0.39034357463152292</v>
      </c>
      <c r="F8" s="69">
        <v>0.30616058719214956</v>
      </c>
      <c r="G8" s="69">
        <v>0.24683263590257823</v>
      </c>
      <c r="H8" s="69">
        <v>0.29658258519288128</v>
      </c>
    </row>
    <row r="9" spans="1:8" ht="16" x14ac:dyDescent="0.35">
      <c r="A9" s="47" t="s">
        <v>2</v>
      </c>
      <c r="B9" s="69">
        <v>3.9</v>
      </c>
      <c r="C9" s="69">
        <v>1.5</v>
      </c>
      <c r="D9" s="69">
        <v>0.3</v>
      </c>
      <c r="E9" s="69">
        <v>0.3244739227942931</v>
      </c>
      <c r="F9" s="69">
        <v>0.190358577973433</v>
      </c>
      <c r="G9" s="69">
        <v>0.21434595748183885</v>
      </c>
      <c r="H9" s="69">
        <v>0.18778298896436929</v>
      </c>
    </row>
    <row r="10" spans="1:8" ht="16" x14ac:dyDescent="0.35">
      <c r="A10" s="18"/>
      <c r="B10" s="68"/>
      <c r="C10" s="68"/>
      <c r="D10" s="68"/>
      <c r="E10" s="68"/>
      <c r="F10" s="68"/>
      <c r="G10" s="68"/>
      <c r="H10" s="68"/>
    </row>
    <row r="11" spans="1:8" ht="16" x14ac:dyDescent="0.35">
      <c r="A11" s="48" t="s">
        <v>74</v>
      </c>
      <c r="B11" s="68"/>
      <c r="C11" s="68"/>
      <c r="D11" s="68"/>
      <c r="E11" s="68"/>
      <c r="F11" s="68"/>
      <c r="G11" s="68"/>
      <c r="H11" s="68"/>
    </row>
    <row r="12" spans="1:8" ht="16" x14ac:dyDescent="0.35">
      <c r="A12" s="47" t="s">
        <v>5</v>
      </c>
      <c r="B12" s="69">
        <v>3.6</v>
      </c>
      <c r="C12" s="69">
        <v>1.7</v>
      </c>
      <c r="D12" s="69">
        <v>0.5</v>
      </c>
      <c r="E12" s="69">
        <v>0.49114791547687037</v>
      </c>
      <c r="F12" s="69">
        <v>0.31837418888622343</v>
      </c>
      <c r="G12" s="69">
        <v>0.30690985619081024</v>
      </c>
      <c r="H12" s="69">
        <v>0.32946405734986633</v>
      </c>
    </row>
    <row r="13" spans="1:8" ht="16" x14ac:dyDescent="0.35">
      <c r="A13" s="47" t="s">
        <v>1</v>
      </c>
      <c r="B13" s="69">
        <v>3.7</v>
      </c>
      <c r="C13" s="69">
        <v>1.7</v>
      </c>
      <c r="D13" s="69">
        <v>0.5</v>
      </c>
      <c r="E13" s="69">
        <v>0.57236304170073582</v>
      </c>
      <c r="F13" s="69">
        <v>0.4146902423385978</v>
      </c>
      <c r="G13" s="69">
        <v>0.34647087912260977</v>
      </c>
      <c r="H13" s="69">
        <v>0.40787605549605194</v>
      </c>
    </row>
    <row r="14" spans="1:8" ht="16" x14ac:dyDescent="0.35">
      <c r="A14" s="47" t="s">
        <v>2</v>
      </c>
      <c r="B14" s="69">
        <v>3.5</v>
      </c>
      <c r="C14" s="69">
        <v>1.6</v>
      </c>
      <c r="D14" s="69">
        <v>0.5</v>
      </c>
      <c r="E14" s="69">
        <v>0.42037762736017104</v>
      </c>
      <c r="F14" s="69">
        <v>0.23492344259576586</v>
      </c>
      <c r="G14" s="69">
        <v>0.27266307296736497</v>
      </c>
      <c r="H14" s="69">
        <v>0.26155704640075933</v>
      </c>
    </row>
    <row r="15" spans="1:8" ht="16" x14ac:dyDescent="0.35">
      <c r="A15" s="18"/>
      <c r="B15" s="68"/>
      <c r="C15" s="68"/>
      <c r="D15" s="68"/>
      <c r="E15" s="68"/>
      <c r="F15" s="68"/>
      <c r="G15" s="68"/>
      <c r="H15" s="68"/>
    </row>
    <row r="16" spans="1:8" ht="16" x14ac:dyDescent="0.35">
      <c r="A16" s="48" t="s">
        <v>162</v>
      </c>
      <c r="B16" s="68"/>
      <c r="C16" s="68"/>
      <c r="D16" s="68"/>
      <c r="E16" s="68"/>
      <c r="F16" s="68"/>
      <c r="G16" s="68"/>
      <c r="H16" s="68"/>
    </row>
    <row r="17" spans="1:8" ht="16" x14ac:dyDescent="0.35">
      <c r="A17" s="47" t="s">
        <v>5</v>
      </c>
      <c r="B17" s="69">
        <v>3.6</v>
      </c>
      <c r="C17" s="69">
        <v>1.3</v>
      </c>
      <c r="D17" s="69">
        <v>0.3</v>
      </c>
      <c r="E17" s="69">
        <v>0.22517911975435004</v>
      </c>
      <c r="F17" s="69">
        <v>0.15662884602131405</v>
      </c>
      <c r="G17" s="69">
        <v>0.14974763119801043</v>
      </c>
      <c r="H17" s="69">
        <v>0.1390794034311707</v>
      </c>
    </row>
    <row r="18" spans="1:8" ht="16" x14ac:dyDescent="0.35">
      <c r="A18" s="47" t="s">
        <v>1</v>
      </c>
      <c r="B18" s="69">
        <v>2.2999999999999998</v>
      </c>
      <c r="C18" s="69">
        <v>1</v>
      </c>
      <c r="D18" s="69">
        <v>0.3</v>
      </c>
      <c r="E18" s="69">
        <v>0.15163607342378291</v>
      </c>
      <c r="F18" s="69">
        <v>0.16580280999718858</v>
      </c>
      <c r="G18" s="69">
        <v>0.11446038660678817</v>
      </c>
      <c r="H18" s="69">
        <v>0.15600039936102236</v>
      </c>
    </row>
    <row r="19" spans="1:8" ht="16" x14ac:dyDescent="0.35">
      <c r="A19" s="47" t="s">
        <v>2</v>
      </c>
      <c r="B19" s="69">
        <v>4.5</v>
      </c>
      <c r="C19" s="69">
        <v>1.5</v>
      </c>
      <c r="D19" s="69">
        <v>0.3</v>
      </c>
      <c r="E19" s="69">
        <v>0.28009535160905841</v>
      </c>
      <c r="F19" s="69">
        <v>0.14957785804507281</v>
      </c>
      <c r="G19" s="69">
        <v>0.17703722988804999</v>
      </c>
      <c r="H19" s="69">
        <v>0.12594275417427572</v>
      </c>
    </row>
    <row r="20" spans="1:8" ht="16" x14ac:dyDescent="0.35">
      <c r="A20" s="18"/>
      <c r="B20" s="68"/>
      <c r="C20" s="68"/>
      <c r="D20" s="68"/>
      <c r="E20" s="68"/>
      <c r="F20" s="68"/>
      <c r="G20" s="68"/>
      <c r="H20" s="68"/>
    </row>
    <row r="21" spans="1:8" ht="16" x14ac:dyDescent="0.35">
      <c r="A21" s="48" t="s">
        <v>52</v>
      </c>
      <c r="B21" s="68"/>
      <c r="C21" s="68"/>
      <c r="D21" s="68"/>
      <c r="E21" s="68"/>
      <c r="F21" s="68"/>
      <c r="G21" s="68"/>
      <c r="H21" s="68"/>
    </row>
    <row r="22" spans="1:8" ht="16" x14ac:dyDescent="0.35">
      <c r="A22" s="47" t="s">
        <v>5</v>
      </c>
      <c r="B22" s="69">
        <v>3.1</v>
      </c>
      <c r="C22" s="69">
        <v>1</v>
      </c>
      <c r="D22" s="69">
        <v>0.1</v>
      </c>
      <c r="E22" s="69">
        <v>6.633004170501372E-2</v>
      </c>
      <c r="F22" s="69">
        <v>5.9877102247636725E-2</v>
      </c>
      <c r="G22" s="69">
        <v>3.6343548293306972E-2</v>
      </c>
      <c r="H22" s="69">
        <v>3.4956479183416655E-2</v>
      </c>
    </row>
    <row r="23" spans="1:8" ht="16" x14ac:dyDescent="0.35">
      <c r="A23" s="47" t="s">
        <v>1</v>
      </c>
      <c r="B23" s="69">
        <v>1.8</v>
      </c>
      <c r="C23" s="69">
        <v>0.6</v>
      </c>
      <c r="D23" s="69">
        <v>0.2</v>
      </c>
      <c r="E23" s="69">
        <v>6.6471683063015152E-2</v>
      </c>
      <c r="F23" s="69">
        <v>1.9685814402141819E-2</v>
      </c>
      <c r="G23" s="69">
        <v>1.9025875190258751E-2</v>
      </c>
      <c r="H23" s="69">
        <v>5.4869684499314134E-2</v>
      </c>
    </row>
    <row r="24" spans="1:8" ht="16" x14ac:dyDescent="0.35">
      <c r="A24" s="47" t="s">
        <v>2</v>
      </c>
      <c r="B24" s="69">
        <v>4</v>
      </c>
      <c r="C24" s="69">
        <v>1.2</v>
      </c>
      <c r="D24" s="69">
        <v>0.1</v>
      </c>
      <c r="E24" s="69">
        <v>6.6245346264424923E-2</v>
      </c>
      <c r="F24" s="69">
        <v>8.453289537242778E-2</v>
      </c>
      <c r="G24" s="69">
        <v>4.7049967065023061E-2</v>
      </c>
      <c r="H24" s="69">
        <v>2.2633907857361114E-2</v>
      </c>
    </row>
    <row r="25" spans="1:8" ht="16" x14ac:dyDescent="0.35">
      <c r="A25" s="18"/>
      <c r="B25" s="68"/>
      <c r="C25" s="68"/>
      <c r="D25" s="68"/>
      <c r="E25" s="68"/>
      <c r="F25" s="68"/>
      <c r="G25" s="68"/>
      <c r="H25" s="68"/>
    </row>
    <row r="26" spans="1:8" ht="16" x14ac:dyDescent="0.35">
      <c r="A26" s="48" t="s">
        <v>18</v>
      </c>
      <c r="B26" s="68"/>
      <c r="C26" s="68"/>
      <c r="D26" s="68"/>
      <c r="E26" s="68"/>
      <c r="F26" s="68"/>
      <c r="G26" s="68"/>
      <c r="H26" s="68"/>
    </row>
    <row r="27" spans="1:8" ht="16" x14ac:dyDescent="0.35">
      <c r="A27" s="47" t="s">
        <v>5</v>
      </c>
      <c r="B27" s="69">
        <v>1.8</v>
      </c>
      <c r="C27" s="69">
        <v>0.8</v>
      </c>
      <c r="D27" s="69">
        <v>0.5</v>
      </c>
      <c r="E27" s="69">
        <v>0.40988255311104282</v>
      </c>
      <c r="F27" s="69">
        <v>0.33703773433999001</v>
      </c>
      <c r="G27" s="69">
        <v>0.33951357844405256</v>
      </c>
      <c r="H27" s="69">
        <v>0.35770565033912066</v>
      </c>
    </row>
    <row r="28" spans="1:8" ht="16" x14ac:dyDescent="0.35">
      <c r="A28" s="47" t="s">
        <v>1</v>
      </c>
      <c r="B28" s="69">
        <v>2.1</v>
      </c>
      <c r="C28" s="69">
        <v>1</v>
      </c>
      <c r="D28" s="69">
        <v>0.6</v>
      </c>
      <c r="E28" s="69">
        <v>0.54872234935163988</v>
      </c>
      <c r="F28" s="69">
        <v>0.45564515517188686</v>
      </c>
      <c r="G28" s="69">
        <v>0.45239364359834816</v>
      </c>
      <c r="H28" s="69">
        <v>0.47125241072487251</v>
      </c>
    </row>
    <row r="29" spans="1:8" ht="16" x14ac:dyDescent="0.35">
      <c r="A29" s="40" t="s">
        <v>2</v>
      </c>
      <c r="B29" s="82">
        <v>1.5</v>
      </c>
      <c r="C29" s="82">
        <v>0.7</v>
      </c>
      <c r="D29" s="82">
        <v>0.3</v>
      </c>
      <c r="E29" s="82">
        <v>0.2734173656342252</v>
      </c>
      <c r="F29" s="82">
        <v>0.22003531684444125</v>
      </c>
      <c r="G29" s="82">
        <v>0.2281610136764031</v>
      </c>
      <c r="H29" s="82">
        <v>0.2456954121032682</v>
      </c>
    </row>
    <row r="30" spans="1:8" ht="14" x14ac:dyDescent="0.3">
      <c r="A30" s="9" t="s">
        <v>202</v>
      </c>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FF0000"/>
  </sheetPr>
  <dimension ref="A1:H30"/>
  <sheetViews>
    <sheetView rightToLeft="1" zoomScaleNormal="100" workbookViewId="0"/>
  </sheetViews>
  <sheetFormatPr defaultColWidth="9.1796875" defaultRowHeight="12.5" x14ac:dyDescent="0.25"/>
  <cols>
    <col min="1" max="1" width="17.54296875" customWidth="1"/>
    <col min="2" max="3" width="9.81640625" customWidth="1"/>
    <col min="4" max="4" width="9.81640625" style="51" customWidth="1"/>
    <col min="5" max="8" width="9.81640625" customWidth="1"/>
  </cols>
  <sheetData>
    <row r="1" spans="1:8" ht="15" customHeight="1" x14ac:dyDescent="0.25">
      <c r="D1" s="116"/>
    </row>
    <row r="2" spans="1:8" ht="32" x14ac:dyDescent="0.35">
      <c r="A2" s="114" t="s">
        <v>357</v>
      </c>
      <c r="B2" s="115"/>
      <c r="C2" s="115"/>
      <c r="D2" s="166"/>
      <c r="E2" s="115"/>
      <c r="F2" s="115"/>
      <c r="G2" s="115"/>
      <c r="H2" s="115"/>
    </row>
    <row r="3" spans="1:8" ht="14" x14ac:dyDescent="0.3">
      <c r="A3" s="9" t="s">
        <v>107</v>
      </c>
      <c r="D3" s="116"/>
      <c r="E3" s="8"/>
      <c r="F3" s="8"/>
      <c r="G3" s="8"/>
      <c r="H3" s="8"/>
    </row>
    <row r="4" spans="1:8" ht="16" x14ac:dyDescent="0.35">
      <c r="A4" s="117" t="s">
        <v>62</v>
      </c>
      <c r="B4" s="117">
        <v>1990</v>
      </c>
      <c r="C4" s="117">
        <v>2000</v>
      </c>
      <c r="D4" s="118">
        <v>2010</v>
      </c>
      <c r="E4" s="118">
        <v>2015</v>
      </c>
      <c r="F4" s="118">
        <v>2020</v>
      </c>
      <c r="G4" s="118">
        <v>2021</v>
      </c>
      <c r="H4" s="119">
        <v>2022</v>
      </c>
    </row>
    <row r="5" spans="1:8" ht="15.5" x14ac:dyDescent="0.35">
      <c r="A5" s="18"/>
      <c r="B5" s="18"/>
      <c r="C5" s="18"/>
      <c r="D5" s="18"/>
      <c r="E5" s="18"/>
      <c r="F5" s="18"/>
      <c r="G5" s="378"/>
      <c r="H5" s="18"/>
    </row>
    <row r="6" spans="1:8" ht="16" x14ac:dyDescent="0.35">
      <c r="A6" s="48" t="s">
        <v>204</v>
      </c>
      <c r="B6" s="18"/>
      <c r="C6" s="18"/>
      <c r="D6" s="18"/>
      <c r="E6" s="18"/>
      <c r="F6" s="18"/>
      <c r="G6" s="378"/>
      <c r="H6" s="18"/>
    </row>
    <row r="7" spans="1:8" ht="16" x14ac:dyDescent="0.35">
      <c r="A7" s="48" t="s">
        <v>5</v>
      </c>
      <c r="B7" s="120">
        <v>1412</v>
      </c>
      <c r="C7" s="120">
        <v>1867</v>
      </c>
      <c r="D7" s="121">
        <v>1645</v>
      </c>
      <c r="E7" s="121">
        <v>1949</v>
      </c>
      <c r="F7" s="121">
        <v>1641</v>
      </c>
      <c r="G7" s="379">
        <v>1880</v>
      </c>
      <c r="H7" s="104">
        <v>1979</v>
      </c>
    </row>
    <row r="8" spans="1:8" ht="16" x14ac:dyDescent="0.35">
      <c r="A8" s="47" t="s">
        <v>1</v>
      </c>
      <c r="B8" s="67">
        <v>526</v>
      </c>
      <c r="C8" s="67">
        <v>641</v>
      </c>
      <c r="D8" s="62">
        <v>758</v>
      </c>
      <c r="E8" s="122">
        <v>913</v>
      </c>
      <c r="F8" s="122">
        <v>789</v>
      </c>
      <c r="G8" s="122">
        <v>757</v>
      </c>
      <c r="H8" s="104">
        <v>875</v>
      </c>
    </row>
    <row r="9" spans="1:8" ht="16" x14ac:dyDescent="0.35">
      <c r="A9" s="47" t="s">
        <v>2</v>
      </c>
      <c r="B9" s="67">
        <v>886</v>
      </c>
      <c r="C9" s="105">
        <v>1226</v>
      </c>
      <c r="D9" s="122">
        <v>887</v>
      </c>
      <c r="E9" s="122">
        <v>1036</v>
      </c>
      <c r="F9" s="122">
        <v>852</v>
      </c>
      <c r="G9" s="122">
        <v>1123</v>
      </c>
      <c r="H9" s="104">
        <v>1104</v>
      </c>
    </row>
    <row r="10" spans="1:8" ht="16" x14ac:dyDescent="0.35">
      <c r="A10" s="18"/>
      <c r="B10" s="62"/>
      <c r="C10" s="62"/>
      <c r="D10" s="62"/>
      <c r="E10" s="62"/>
      <c r="F10" s="62"/>
      <c r="G10" s="62"/>
      <c r="H10" s="62"/>
    </row>
    <row r="11" spans="1:8" ht="16" x14ac:dyDescent="0.35">
      <c r="A11" s="48" t="s">
        <v>74</v>
      </c>
      <c r="B11" s="62"/>
      <c r="C11" s="62"/>
      <c r="D11" s="62"/>
      <c r="E11" s="62"/>
      <c r="F11" s="62"/>
      <c r="G11" s="62"/>
      <c r="H11" s="62"/>
    </row>
    <row r="12" spans="1:8" ht="16" x14ac:dyDescent="0.35">
      <c r="A12" s="47" t="s">
        <v>5</v>
      </c>
      <c r="B12" s="67">
        <v>892</v>
      </c>
      <c r="C12" s="105">
        <v>1117</v>
      </c>
      <c r="D12" s="122">
        <v>1005</v>
      </c>
      <c r="E12" s="122">
        <v>1287</v>
      </c>
      <c r="F12" s="122">
        <v>1214</v>
      </c>
      <c r="G12" s="122">
        <v>1396</v>
      </c>
      <c r="H12" s="104">
        <v>1411</v>
      </c>
    </row>
    <row r="13" spans="1:8" ht="16" x14ac:dyDescent="0.35">
      <c r="A13" s="47" t="s">
        <v>1</v>
      </c>
      <c r="B13" s="67">
        <v>321</v>
      </c>
      <c r="C13" s="67">
        <v>408</v>
      </c>
      <c r="D13" s="62">
        <v>497</v>
      </c>
      <c r="E13" s="62">
        <v>636</v>
      </c>
      <c r="F13" s="62">
        <v>593</v>
      </c>
      <c r="G13" s="62">
        <v>593</v>
      </c>
      <c r="H13" s="70">
        <v>625</v>
      </c>
    </row>
    <row r="14" spans="1:8" ht="16" x14ac:dyDescent="0.35">
      <c r="A14" s="47" t="s">
        <v>2</v>
      </c>
      <c r="B14" s="67">
        <v>571</v>
      </c>
      <c r="C14" s="67">
        <v>709</v>
      </c>
      <c r="D14" s="62">
        <v>508</v>
      </c>
      <c r="E14" s="62">
        <v>651</v>
      </c>
      <c r="F14" s="62">
        <v>621</v>
      </c>
      <c r="G14" s="62">
        <v>803</v>
      </c>
      <c r="H14" s="70">
        <v>786</v>
      </c>
    </row>
    <row r="15" spans="1:8" ht="16" x14ac:dyDescent="0.35">
      <c r="A15" s="18"/>
      <c r="B15" s="62"/>
      <c r="C15" s="62"/>
      <c r="D15" s="62"/>
      <c r="E15" s="62"/>
      <c r="F15" s="62"/>
      <c r="G15" s="62"/>
      <c r="H15" s="62"/>
    </row>
    <row r="16" spans="1:8" ht="16" x14ac:dyDescent="0.35">
      <c r="A16" s="48" t="s">
        <v>207</v>
      </c>
      <c r="B16" s="62"/>
      <c r="C16" s="62"/>
      <c r="D16" s="62"/>
      <c r="E16" s="62"/>
      <c r="F16" s="62"/>
      <c r="G16" s="62"/>
      <c r="H16" s="62"/>
    </row>
    <row r="17" spans="1:8" ht="16" x14ac:dyDescent="0.35">
      <c r="A17" s="47" t="s">
        <v>5</v>
      </c>
      <c r="B17" s="67">
        <v>467</v>
      </c>
      <c r="C17" s="67">
        <v>621</v>
      </c>
      <c r="D17" s="62">
        <v>540</v>
      </c>
      <c r="E17" s="62">
        <v>539</v>
      </c>
      <c r="F17" s="62">
        <v>367</v>
      </c>
      <c r="G17" s="62">
        <v>404</v>
      </c>
      <c r="H17" s="70">
        <v>470</v>
      </c>
    </row>
    <row r="18" spans="1:8" ht="16" x14ac:dyDescent="0.35">
      <c r="A18" s="47" t="s">
        <v>1</v>
      </c>
      <c r="B18" s="67">
        <v>181</v>
      </c>
      <c r="C18" s="67">
        <v>186</v>
      </c>
      <c r="D18" s="62">
        <v>214</v>
      </c>
      <c r="E18" s="62">
        <v>221</v>
      </c>
      <c r="F18" s="62">
        <v>161</v>
      </c>
      <c r="G18" s="62">
        <v>143</v>
      </c>
      <c r="H18" s="70">
        <v>206</v>
      </c>
    </row>
    <row r="19" spans="1:8" ht="16" x14ac:dyDescent="0.35">
      <c r="A19" s="47" t="s">
        <v>2</v>
      </c>
      <c r="B19" s="67">
        <v>286</v>
      </c>
      <c r="C19" s="67">
        <v>435</v>
      </c>
      <c r="D19" s="62">
        <v>326</v>
      </c>
      <c r="E19" s="62">
        <v>318</v>
      </c>
      <c r="F19" s="62">
        <v>206</v>
      </c>
      <c r="G19" s="62">
        <v>261</v>
      </c>
      <c r="H19" s="70">
        <v>264</v>
      </c>
    </row>
    <row r="20" spans="1:8" ht="16" x14ac:dyDescent="0.35">
      <c r="A20" s="18"/>
      <c r="B20" s="62"/>
      <c r="C20" s="62"/>
      <c r="D20" s="62"/>
      <c r="E20" s="62"/>
      <c r="F20" s="62"/>
      <c r="G20" s="62"/>
      <c r="H20" s="62"/>
    </row>
    <row r="21" spans="1:8" ht="16" x14ac:dyDescent="0.35">
      <c r="A21" s="48" t="s">
        <v>52</v>
      </c>
      <c r="B21" s="62"/>
      <c r="C21" s="62"/>
      <c r="D21" s="62"/>
      <c r="E21" s="62"/>
      <c r="F21" s="62"/>
      <c r="G21" s="62"/>
      <c r="H21" s="62"/>
    </row>
    <row r="22" spans="1:8" ht="16" x14ac:dyDescent="0.35">
      <c r="A22" s="47" t="s">
        <v>5</v>
      </c>
      <c r="B22" s="67">
        <v>53</v>
      </c>
      <c r="C22" s="67">
        <v>129</v>
      </c>
      <c r="D22" s="62">
        <v>100</v>
      </c>
      <c r="E22" s="62">
        <v>123</v>
      </c>
      <c r="F22" s="62">
        <v>60</v>
      </c>
      <c r="G22" s="62">
        <v>80</v>
      </c>
      <c r="H22" s="70">
        <v>98</v>
      </c>
    </row>
    <row r="23" spans="1:8" ht="16" x14ac:dyDescent="0.35">
      <c r="A23" s="47" t="s">
        <v>1</v>
      </c>
      <c r="B23" s="67">
        <v>24</v>
      </c>
      <c r="C23" s="67">
        <v>47</v>
      </c>
      <c r="D23" s="62">
        <v>47</v>
      </c>
      <c r="E23" s="62">
        <v>56</v>
      </c>
      <c r="F23" s="62">
        <v>35</v>
      </c>
      <c r="G23" s="62">
        <v>21</v>
      </c>
      <c r="H23" s="70">
        <v>44</v>
      </c>
    </row>
    <row r="24" spans="1:8" ht="16" x14ac:dyDescent="0.35">
      <c r="A24" s="47" t="s">
        <v>2</v>
      </c>
      <c r="B24" s="67">
        <v>29</v>
      </c>
      <c r="C24" s="67">
        <v>82</v>
      </c>
      <c r="D24" s="62">
        <v>53</v>
      </c>
      <c r="E24" s="62">
        <v>67</v>
      </c>
      <c r="F24" s="62">
        <v>25</v>
      </c>
      <c r="G24" s="62">
        <v>59</v>
      </c>
      <c r="H24" s="70">
        <v>54</v>
      </c>
    </row>
    <row r="25" spans="1:8" ht="16" x14ac:dyDescent="0.35">
      <c r="A25" s="18"/>
      <c r="B25" s="62"/>
      <c r="C25" s="62"/>
      <c r="D25" s="62"/>
      <c r="E25" s="62"/>
      <c r="F25" s="62"/>
      <c r="G25" s="62"/>
      <c r="H25" s="62"/>
    </row>
    <row r="26" spans="1:8" ht="16" x14ac:dyDescent="0.35">
      <c r="A26" s="48" t="s">
        <v>208</v>
      </c>
      <c r="B26" s="62"/>
      <c r="C26" s="62"/>
      <c r="D26" s="62"/>
      <c r="E26" s="62"/>
      <c r="F26" s="62"/>
      <c r="G26" s="62"/>
      <c r="H26" s="62"/>
    </row>
    <row r="27" spans="1:8" ht="16" x14ac:dyDescent="0.35">
      <c r="A27" s="47" t="s">
        <v>5</v>
      </c>
      <c r="B27" s="105">
        <v>12262</v>
      </c>
      <c r="C27" s="105">
        <v>18172</v>
      </c>
      <c r="D27" s="122">
        <v>20918</v>
      </c>
      <c r="E27" s="122">
        <v>22515</v>
      </c>
      <c r="F27" s="122">
        <v>22193</v>
      </c>
      <c r="G27" s="122">
        <v>24033</v>
      </c>
      <c r="H27" s="104">
        <v>24215</v>
      </c>
    </row>
    <row r="28" spans="1:8" ht="16" x14ac:dyDescent="0.35">
      <c r="A28" s="47" t="s">
        <v>1</v>
      </c>
      <c r="B28" s="105">
        <v>6788</v>
      </c>
      <c r="C28" s="105">
        <v>10632</v>
      </c>
      <c r="D28" s="122">
        <v>13095</v>
      </c>
      <c r="E28" s="122">
        <v>13999</v>
      </c>
      <c r="F28" s="122">
        <v>13550</v>
      </c>
      <c r="G28" s="122">
        <v>14171</v>
      </c>
      <c r="H28" s="104">
        <v>14238</v>
      </c>
    </row>
    <row r="29" spans="1:8" ht="16" x14ac:dyDescent="0.35">
      <c r="A29" s="40" t="s">
        <v>2</v>
      </c>
      <c r="B29" s="123">
        <v>5474</v>
      </c>
      <c r="C29" s="123">
        <v>7540</v>
      </c>
      <c r="D29" s="113">
        <v>7823</v>
      </c>
      <c r="E29" s="113">
        <v>8516</v>
      </c>
      <c r="F29" s="113">
        <v>8643</v>
      </c>
      <c r="G29" s="113">
        <v>9862</v>
      </c>
      <c r="H29" s="395">
        <v>9977</v>
      </c>
    </row>
    <row r="30" spans="1:8" ht="14" x14ac:dyDescent="0.3">
      <c r="A30" s="9" t="s">
        <v>202</v>
      </c>
      <c r="D30" s="116"/>
    </row>
  </sheetData>
  <customSheetViews>
    <customSheetView guid="{4D8713A2-F6AF-49CF-8DCD-2A02C76F9E58}" topLeftCell="A4">
      <pageMargins left="0" right="0" top="0" bottom="0" header="0" footer="0"/>
      <pageSetup paperSize="9" orientation="portrait" r:id="rId1"/>
      <headerFooter alignWithMargins="0">
        <oddFooter>&amp;L&amp;F&amp;C&amp;P
&amp;D&amp;R&amp;A</oddFooter>
      </headerFooter>
    </customSheetView>
    <customSheetView guid="{D66E1FB7-020B-455A-B80C-343900573230}" topLeftCell="A4">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FF0000"/>
  </sheetPr>
  <dimension ref="A1:H33"/>
  <sheetViews>
    <sheetView rightToLeft="1" zoomScaleNormal="100" workbookViewId="0"/>
  </sheetViews>
  <sheetFormatPr defaultRowHeight="12.5" x14ac:dyDescent="0.25"/>
  <cols>
    <col min="1" max="1" width="31" customWidth="1"/>
    <col min="2" max="5" width="11" customWidth="1"/>
    <col min="6" max="6" width="12.54296875" customWidth="1"/>
  </cols>
  <sheetData>
    <row r="1" spans="1:8" ht="15" customHeight="1" x14ac:dyDescent="0.25"/>
    <row r="2" spans="1:8" ht="32" x14ac:dyDescent="0.35">
      <c r="A2" s="137" t="s">
        <v>409</v>
      </c>
      <c r="B2" s="115"/>
      <c r="C2" s="115"/>
      <c r="D2" s="115"/>
      <c r="E2" s="115"/>
      <c r="F2" s="115"/>
    </row>
    <row r="3" spans="1:8" ht="16" x14ac:dyDescent="0.35">
      <c r="A3" s="30"/>
      <c r="F3" s="8"/>
    </row>
    <row r="4" spans="1:8" ht="32" x14ac:dyDescent="0.35">
      <c r="A4" s="45" t="s">
        <v>209</v>
      </c>
      <c r="B4" s="49" t="s">
        <v>46</v>
      </c>
      <c r="C4" s="45" t="s">
        <v>74</v>
      </c>
      <c r="D4" s="45" t="s">
        <v>162</v>
      </c>
      <c r="E4" s="45" t="s">
        <v>52</v>
      </c>
      <c r="F4" s="45" t="s">
        <v>18</v>
      </c>
    </row>
    <row r="5" spans="1:8" ht="15.5" x14ac:dyDescent="0.35">
      <c r="A5" s="18"/>
      <c r="B5" s="18"/>
      <c r="C5" s="18"/>
      <c r="D5" s="18"/>
      <c r="E5" s="18"/>
      <c r="F5" s="18"/>
    </row>
    <row r="6" spans="1:8" ht="16" x14ac:dyDescent="0.35">
      <c r="A6" s="48" t="s">
        <v>107</v>
      </c>
      <c r="B6" s="18"/>
      <c r="C6" s="18"/>
      <c r="D6" s="18"/>
      <c r="E6" s="18"/>
      <c r="F6" s="18"/>
    </row>
    <row r="7" spans="1:8" ht="16" x14ac:dyDescent="0.35">
      <c r="A7" s="48" t="s">
        <v>210</v>
      </c>
      <c r="B7" s="104">
        <v>1979</v>
      </c>
      <c r="C7" s="105">
        <v>1411</v>
      </c>
      <c r="D7" s="105">
        <v>470</v>
      </c>
      <c r="E7" s="105">
        <v>98</v>
      </c>
      <c r="F7" s="105">
        <v>24215</v>
      </c>
    </row>
    <row r="8" spans="1:8" ht="16" x14ac:dyDescent="0.35">
      <c r="A8" s="20" t="s">
        <v>211</v>
      </c>
      <c r="B8" s="104">
        <v>771</v>
      </c>
      <c r="C8" s="67">
        <v>634</v>
      </c>
      <c r="D8" s="67">
        <v>123</v>
      </c>
      <c r="E8" s="67">
        <v>14</v>
      </c>
      <c r="F8" s="105">
        <v>10842</v>
      </c>
      <c r="H8" s="67"/>
    </row>
    <row r="9" spans="1:8" ht="16" x14ac:dyDescent="0.35">
      <c r="A9" s="20" t="s">
        <v>212</v>
      </c>
      <c r="B9" s="104">
        <v>125</v>
      </c>
      <c r="C9" s="67">
        <v>65</v>
      </c>
      <c r="D9" s="67">
        <v>45</v>
      </c>
      <c r="E9" s="67">
        <v>15</v>
      </c>
      <c r="F9" s="105">
        <v>2425</v>
      </c>
      <c r="H9" s="67"/>
    </row>
    <row r="10" spans="1:8" ht="16" x14ac:dyDescent="0.35">
      <c r="A10" s="20" t="s">
        <v>213</v>
      </c>
      <c r="B10" s="104">
        <v>700</v>
      </c>
      <c r="C10" s="67">
        <v>474</v>
      </c>
      <c r="D10" s="67">
        <v>199</v>
      </c>
      <c r="E10" s="67">
        <v>27</v>
      </c>
      <c r="F10" s="105">
        <v>4467</v>
      </c>
      <c r="H10" s="67"/>
    </row>
    <row r="11" spans="1:8" ht="16" x14ac:dyDescent="0.35">
      <c r="A11" s="20" t="s">
        <v>214</v>
      </c>
      <c r="B11" s="104">
        <v>107</v>
      </c>
      <c r="C11" s="67">
        <v>44</v>
      </c>
      <c r="D11" s="67">
        <v>40</v>
      </c>
      <c r="E11" s="67">
        <v>23</v>
      </c>
      <c r="F11" s="105">
        <v>400</v>
      </c>
      <c r="H11" s="67"/>
    </row>
    <row r="12" spans="1:8" ht="16" x14ac:dyDescent="0.35">
      <c r="A12" s="20" t="s">
        <v>215</v>
      </c>
      <c r="B12" s="104">
        <v>144</v>
      </c>
      <c r="C12" s="67">
        <v>97</v>
      </c>
      <c r="D12" s="67">
        <v>36</v>
      </c>
      <c r="E12" s="67">
        <v>11</v>
      </c>
      <c r="F12" s="105">
        <v>2284</v>
      </c>
      <c r="H12" s="67"/>
    </row>
    <row r="13" spans="1:8" ht="16" x14ac:dyDescent="0.35">
      <c r="A13" s="20" t="s">
        <v>216</v>
      </c>
      <c r="B13" s="104">
        <v>26</v>
      </c>
      <c r="C13" s="67">
        <v>22</v>
      </c>
      <c r="D13" s="67">
        <v>1</v>
      </c>
      <c r="E13" s="67">
        <v>3</v>
      </c>
      <c r="F13" s="105">
        <v>960</v>
      </c>
      <c r="H13" s="67"/>
    </row>
    <row r="14" spans="1:8" ht="16" x14ac:dyDescent="0.35">
      <c r="A14" s="20" t="s">
        <v>217</v>
      </c>
      <c r="B14" s="104">
        <v>1</v>
      </c>
      <c r="C14" s="67">
        <v>1</v>
      </c>
      <c r="D14" s="67"/>
      <c r="E14" s="67"/>
      <c r="F14" s="105">
        <v>351</v>
      </c>
      <c r="H14" s="67"/>
    </row>
    <row r="15" spans="1:8" ht="16" x14ac:dyDescent="0.35">
      <c r="A15" s="20" t="s">
        <v>218</v>
      </c>
      <c r="B15" s="104">
        <v>10</v>
      </c>
      <c r="C15" s="67">
        <v>10</v>
      </c>
      <c r="D15" s="67"/>
      <c r="E15" s="67"/>
      <c r="F15" s="105">
        <v>825</v>
      </c>
      <c r="H15" s="67"/>
    </row>
    <row r="16" spans="1:8" ht="16" x14ac:dyDescent="0.35">
      <c r="A16" s="20" t="s">
        <v>219</v>
      </c>
      <c r="B16" s="104">
        <v>3</v>
      </c>
      <c r="C16" s="67">
        <v>3</v>
      </c>
      <c r="D16" s="67"/>
      <c r="E16" s="67"/>
      <c r="F16" s="105">
        <v>51</v>
      </c>
      <c r="H16" s="67"/>
    </row>
    <row r="17" spans="1:8" ht="16" x14ac:dyDescent="0.35">
      <c r="A17" s="20" t="s">
        <v>315</v>
      </c>
      <c r="B17" s="104">
        <v>92</v>
      </c>
      <c r="C17" s="67">
        <v>61</v>
      </c>
      <c r="D17" s="67">
        <v>26</v>
      </c>
      <c r="E17" s="67">
        <v>5</v>
      </c>
      <c r="F17" s="105">
        <v>1605</v>
      </c>
      <c r="H17" s="67"/>
    </row>
    <row r="18" spans="1:8" ht="16" x14ac:dyDescent="0.35">
      <c r="A18" s="20" t="s">
        <v>220</v>
      </c>
      <c r="B18" s="104">
        <v>0</v>
      </c>
      <c r="C18" s="67"/>
      <c r="D18" s="67"/>
      <c r="E18" s="67"/>
      <c r="F18" s="105">
        <v>5</v>
      </c>
      <c r="H18" s="67"/>
    </row>
    <row r="19" spans="1:8" ht="16" x14ac:dyDescent="0.35">
      <c r="A19" s="18"/>
      <c r="B19" s="62"/>
      <c r="C19" s="62"/>
      <c r="D19" s="62"/>
      <c r="E19" s="62"/>
      <c r="F19" s="62"/>
    </row>
    <row r="20" spans="1:8" ht="16" x14ac:dyDescent="0.35">
      <c r="A20" s="48" t="s">
        <v>73</v>
      </c>
      <c r="B20" s="68"/>
      <c r="C20" s="68"/>
      <c r="D20" s="68"/>
      <c r="E20" s="68"/>
      <c r="F20" s="68"/>
    </row>
    <row r="21" spans="1:8" ht="16" x14ac:dyDescent="0.35">
      <c r="A21" s="48" t="s">
        <v>221</v>
      </c>
      <c r="B21" s="71">
        <v>100</v>
      </c>
      <c r="C21" s="69">
        <v>100</v>
      </c>
      <c r="D21" s="69">
        <v>100</v>
      </c>
      <c r="E21" s="69">
        <v>100</v>
      </c>
      <c r="F21" s="69">
        <v>100</v>
      </c>
    </row>
    <row r="22" spans="1:8" ht="16" x14ac:dyDescent="0.35">
      <c r="A22" s="20" t="s">
        <v>211</v>
      </c>
      <c r="B22" s="71">
        <v>38.959070237493684</v>
      </c>
      <c r="C22" s="68">
        <v>44.932671863926295</v>
      </c>
      <c r="D22" s="68">
        <v>26.170212765957444</v>
      </c>
      <c r="E22" s="68">
        <v>14.285714285714285</v>
      </c>
      <c r="F22" s="68">
        <v>44.773900474912246</v>
      </c>
    </row>
    <row r="23" spans="1:8" ht="16" x14ac:dyDescent="0.35">
      <c r="A23" s="20" t="s">
        <v>212</v>
      </c>
      <c r="B23" s="71">
        <v>6.3163213744315314</v>
      </c>
      <c r="C23" s="68">
        <v>4.6066619418851884</v>
      </c>
      <c r="D23" s="68">
        <v>9.5744680851063837</v>
      </c>
      <c r="E23" s="68">
        <v>15.306122448979592</v>
      </c>
      <c r="F23" s="68">
        <v>10.014453850918851</v>
      </c>
    </row>
    <row r="24" spans="1:8" ht="16" x14ac:dyDescent="0.35">
      <c r="A24" s="20" t="s">
        <v>213</v>
      </c>
      <c r="B24" s="71">
        <v>35.371399696816574</v>
      </c>
      <c r="C24" s="68">
        <v>33.59319631467045</v>
      </c>
      <c r="D24" s="68">
        <v>42.340425531914896</v>
      </c>
      <c r="E24" s="68">
        <v>27.551020408163261</v>
      </c>
      <c r="F24" s="68">
        <v>18.447243444146192</v>
      </c>
    </row>
    <row r="25" spans="1:8" ht="16" x14ac:dyDescent="0.35">
      <c r="A25" s="20" t="s">
        <v>214</v>
      </c>
      <c r="B25" s="71">
        <v>5.4067710965133911</v>
      </c>
      <c r="C25" s="68">
        <v>3.118355776045358</v>
      </c>
      <c r="D25" s="68">
        <v>8.5106382978723403</v>
      </c>
      <c r="E25" s="68">
        <v>23.469387755102041</v>
      </c>
      <c r="F25" s="68">
        <v>1.6518686764402231</v>
      </c>
    </row>
    <row r="26" spans="1:8" ht="16" x14ac:dyDescent="0.35">
      <c r="A26" s="20" t="s">
        <v>215</v>
      </c>
      <c r="B26" s="71">
        <v>7.2764022233451247</v>
      </c>
      <c r="C26" s="68">
        <v>6.8745570517363577</v>
      </c>
      <c r="D26" s="68">
        <v>7.6595744680851059</v>
      </c>
      <c r="E26" s="68">
        <v>11.224489795918368</v>
      </c>
      <c r="F26" s="68">
        <v>9.4321701424736748</v>
      </c>
    </row>
    <row r="27" spans="1:8" ht="16" x14ac:dyDescent="0.35">
      <c r="A27" s="20" t="s">
        <v>216</v>
      </c>
      <c r="B27" s="71">
        <v>1.3137948458817585</v>
      </c>
      <c r="C27" s="68">
        <v>1.559177888022679</v>
      </c>
      <c r="D27" s="68">
        <v>0.21276595744680851</v>
      </c>
      <c r="E27" s="68">
        <v>3.0612244897959182</v>
      </c>
      <c r="F27" s="68">
        <v>3.9644848234565351</v>
      </c>
    </row>
    <row r="28" spans="1:8" ht="16" x14ac:dyDescent="0.35">
      <c r="A28" s="20" t="s">
        <v>217</v>
      </c>
      <c r="B28" s="71">
        <v>5.0530570995452252E-2</v>
      </c>
      <c r="C28" s="68">
        <v>7.087172218284904E-2</v>
      </c>
      <c r="D28" s="68">
        <v>0</v>
      </c>
      <c r="E28" s="68">
        <v>0</v>
      </c>
      <c r="F28" s="68">
        <v>1.4495147635762957</v>
      </c>
    </row>
    <row r="29" spans="1:8" ht="16" x14ac:dyDescent="0.35">
      <c r="A29" s="20" t="s">
        <v>218</v>
      </c>
      <c r="B29" s="71">
        <v>0.50530570995452251</v>
      </c>
      <c r="C29" s="68">
        <v>0.7087172218284904</v>
      </c>
      <c r="D29" s="68">
        <v>0</v>
      </c>
      <c r="E29" s="68">
        <v>0</v>
      </c>
      <c r="F29" s="68">
        <v>3.4069791451579601</v>
      </c>
    </row>
    <row r="30" spans="1:8" ht="16" x14ac:dyDescent="0.35">
      <c r="A30" s="20" t="s">
        <v>219</v>
      </c>
      <c r="B30" s="71">
        <v>0.15159171298635674</v>
      </c>
      <c r="C30" s="68">
        <v>0.21261516654854712</v>
      </c>
      <c r="D30" s="68">
        <v>0</v>
      </c>
      <c r="E30" s="68">
        <v>0</v>
      </c>
      <c r="F30" s="68">
        <v>0.21061325624612842</v>
      </c>
    </row>
    <row r="31" spans="1:8" ht="16" x14ac:dyDescent="0.35">
      <c r="A31" s="20" t="s">
        <v>315</v>
      </c>
      <c r="B31" s="71">
        <v>4.6488125315816067</v>
      </c>
      <c r="C31" s="68">
        <v>4.3231750531537916</v>
      </c>
      <c r="D31" s="68">
        <v>5.5319148936170208</v>
      </c>
      <c r="E31" s="68">
        <v>5.1020408163265305</v>
      </c>
      <c r="F31" s="68">
        <v>6.6281230642163944</v>
      </c>
    </row>
    <row r="32" spans="1:8" ht="16" x14ac:dyDescent="0.35">
      <c r="A32" s="31" t="s">
        <v>220</v>
      </c>
      <c r="B32" s="74">
        <v>0</v>
      </c>
      <c r="C32" s="72">
        <v>0</v>
      </c>
      <c r="D32" s="72">
        <v>0</v>
      </c>
      <c r="E32" s="72">
        <v>0</v>
      </c>
      <c r="F32" s="72">
        <v>2.0648358455502787E-2</v>
      </c>
    </row>
    <row r="33" spans="1:1" ht="14" x14ac:dyDescent="0.3">
      <c r="A33" s="9" t="s">
        <v>202</v>
      </c>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FF0000"/>
  </sheetPr>
  <dimension ref="A1:K21"/>
  <sheetViews>
    <sheetView rightToLeft="1" zoomScaleNormal="100" workbookViewId="0"/>
  </sheetViews>
  <sheetFormatPr defaultRowHeight="12.5" x14ac:dyDescent="0.25"/>
  <cols>
    <col min="1" max="1" width="40.453125" customWidth="1"/>
    <col min="2" max="4" width="13.81640625" customWidth="1"/>
  </cols>
  <sheetData>
    <row r="1" spans="1:11" ht="15" customHeight="1" x14ac:dyDescent="0.25"/>
    <row r="2" spans="1:11" ht="16" x14ac:dyDescent="0.35">
      <c r="A2" s="137" t="s">
        <v>410</v>
      </c>
      <c r="B2" s="115"/>
      <c r="C2" s="115"/>
      <c r="D2" s="115"/>
    </row>
    <row r="3" spans="1:11" ht="16" x14ac:dyDescent="0.35">
      <c r="A3" s="1"/>
    </row>
    <row r="4" spans="1:11" ht="16" x14ac:dyDescent="0.25">
      <c r="A4" s="5" t="s">
        <v>45</v>
      </c>
      <c r="B4" s="5" t="s">
        <v>5</v>
      </c>
      <c r="C4" s="5" t="s">
        <v>1</v>
      </c>
      <c r="D4" s="5" t="s">
        <v>2</v>
      </c>
    </row>
    <row r="5" spans="1:11" ht="15.5" x14ac:dyDescent="0.25">
      <c r="A5" s="6"/>
      <c r="B5" s="6"/>
      <c r="C5" s="6"/>
      <c r="D5" s="6"/>
    </row>
    <row r="6" spans="1:11" ht="16" x14ac:dyDescent="0.25">
      <c r="A6" s="34" t="s">
        <v>107</v>
      </c>
      <c r="B6" s="6"/>
      <c r="C6" s="6"/>
      <c r="D6" s="6"/>
    </row>
    <row r="7" spans="1:11" ht="16" x14ac:dyDescent="0.35">
      <c r="A7" s="27" t="s">
        <v>204</v>
      </c>
      <c r="B7" s="84">
        <v>524</v>
      </c>
      <c r="C7" s="84">
        <v>237</v>
      </c>
      <c r="D7" s="84">
        <v>287</v>
      </c>
      <c r="F7" s="68"/>
      <c r="G7" s="68"/>
      <c r="H7" s="68"/>
    </row>
    <row r="8" spans="1:11" ht="16" x14ac:dyDescent="0.35">
      <c r="A8" s="36" t="s">
        <v>74</v>
      </c>
      <c r="B8" s="94">
        <v>305</v>
      </c>
      <c r="C8" s="94">
        <v>139</v>
      </c>
      <c r="D8" s="94">
        <v>166</v>
      </c>
      <c r="F8" s="148"/>
      <c r="G8" s="148"/>
      <c r="H8" s="148"/>
      <c r="I8" s="69"/>
      <c r="J8" s="69"/>
      <c r="K8" s="69"/>
    </row>
    <row r="9" spans="1:11" ht="16" x14ac:dyDescent="0.35">
      <c r="A9" s="36" t="s">
        <v>162</v>
      </c>
      <c r="B9" s="94">
        <v>164</v>
      </c>
      <c r="C9" s="94">
        <v>69</v>
      </c>
      <c r="D9" s="94">
        <v>95</v>
      </c>
      <c r="F9" s="148"/>
      <c r="G9" s="148"/>
      <c r="H9" s="148"/>
      <c r="I9" s="69"/>
      <c r="J9" s="69"/>
      <c r="K9" s="69"/>
    </row>
    <row r="10" spans="1:11" ht="16" x14ac:dyDescent="0.35">
      <c r="A10" s="36" t="s">
        <v>52</v>
      </c>
      <c r="B10" s="94">
        <v>55</v>
      </c>
      <c r="C10" s="94">
        <v>29</v>
      </c>
      <c r="D10" s="94">
        <v>26</v>
      </c>
      <c r="F10" s="148"/>
      <c r="G10" s="148"/>
      <c r="H10" s="148"/>
      <c r="I10" s="69"/>
      <c r="J10" s="69"/>
      <c r="K10" s="69"/>
    </row>
    <row r="11" spans="1:11" ht="16" x14ac:dyDescent="0.35">
      <c r="A11" s="6"/>
      <c r="B11" s="83"/>
      <c r="C11" s="83"/>
      <c r="D11" s="83"/>
      <c r="E11" s="69"/>
      <c r="F11" s="69"/>
      <c r="G11" s="69"/>
      <c r="I11" s="68"/>
      <c r="J11" s="68"/>
      <c r="K11" s="68"/>
    </row>
    <row r="12" spans="1:11" ht="16" x14ac:dyDescent="0.35">
      <c r="A12" s="36" t="s">
        <v>18</v>
      </c>
      <c r="B12" s="101">
        <v>5729</v>
      </c>
      <c r="C12" s="101">
        <v>3043</v>
      </c>
      <c r="D12" s="101">
        <v>2686</v>
      </c>
      <c r="E12" s="68"/>
      <c r="F12" s="68"/>
      <c r="G12" s="68"/>
      <c r="I12" s="68"/>
      <c r="J12" s="68"/>
      <c r="K12" s="68"/>
    </row>
    <row r="13" spans="1:11" ht="16" x14ac:dyDescent="0.35">
      <c r="A13" s="6"/>
      <c r="B13" s="83"/>
      <c r="C13" s="83"/>
      <c r="D13" s="83"/>
      <c r="E13" s="68"/>
      <c r="F13" s="68"/>
      <c r="G13" s="68"/>
    </row>
    <row r="14" spans="1:11" ht="16" x14ac:dyDescent="0.25">
      <c r="A14" s="41" t="s">
        <v>59</v>
      </c>
      <c r="B14" s="111"/>
      <c r="C14" s="111"/>
      <c r="D14" s="111"/>
    </row>
    <row r="15" spans="1:11" ht="16" x14ac:dyDescent="0.35">
      <c r="A15" s="27" t="s">
        <v>204</v>
      </c>
      <c r="B15" s="164">
        <v>0.4360253460535129</v>
      </c>
      <c r="C15" s="164">
        <v>0.44207592887240793</v>
      </c>
      <c r="D15" s="164">
        <v>0.43114974266219191</v>
      </c>
      <c r="E15" s="148"/>
    </row>
    <row r="16" spans="1:11" ht="16" x14ac:dyDescent="0.35">
      <c r="A16" s="36" t="s">
        <v>74</v>
      </c>
      <c r="B16" s="136">
        <v>0.44073042759521591</v>
      </c>
      <c r="C16" s="136">
        <v>0.43278451690039099</v>
      </c>
      <c r="D16" s="136">
        <v>0.44761308971676339</v>
      </c>
      <c r="E16" s="165"/>
    </row>
    <row r="17" spans="1:5" ht="16" x14ac:dyDescent="0.35">
      <c r="A17" s="36" t="s">
        <v>162</v>
      </c>
      <c r="B17" s="136">
        <v>0.44723572868062733</v>
      </c>
      <c r="C17" s="136">
        <v>0.43056110223642174</v>
      </c>
      <c r="D17" s="136">
        <v>0.46017544794446896</v>
      </c>
      <c r="E17" s="165"/>
    </row>
    <row r="18" spans="1:5" ht="16" x14ac:dyDescent="0.35">
      <c r="A18" s="36" t="s">
        <v>52</v>
      </c>
      <c r="B18" s="136">
        <v>0.38452127101758321</v>
      </c>
      <c r="C18" s="136">
        <v>0.53040695016003658</v>
      </c>
      <c r="D18" s="136">
        <v>0.29424080214569448</v>
      </c>
      <c r="E18" s="148"/>
    </row>
    <row r="19" spans="1:5" ht="16" x14ac:dyDescent="0.35">
      <c r="A19" s="6"/>
      <c r="B19" s="136"/>
      <c r="C19" s="136"/>
      <c r="D19" s="136"/>
    </row>
    <row r="20" spans="1:5" ht="16" x14ac:dyDescent="0.35">
      <c r="A20" s="42" t="s">
        <v>18</v>
      </c>
      <c r="B20" s="213">
        <v>0.6167004727032267</v>
      </c>
      <c r="C20" s="213">
        <v>0.65962331455187995</v>
      </c>
      <c r="D20" s="213">
        <v>0.5743584655434103</v>
      </c>
      <c r="E20" s="69"/>
    </row>
    <row r="21" spans="1:5" ht="14" x14ac:dyDescent="0.3">
      <c r="A21" s="14" t="s">
        <v>202</v>
      </c>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FF0000"/>
  </sheetPr>
  <dimension ref="A1:K32"/>
  <sheetViews>
    <sheetView rightToLeft="1" zoomScaleNormal="100" workbookViewId="0"/>
  </sheetViews>
  <sheetFormatPr defaultColWidth="9.1796875" defaultRowHeight="12.5" x14ac:dyDescent="0.25"/>
  <cols>
    <col min="1" max="1" width="23" customWidth="1"/>
    <col min="2" max="4" width="11" customWidth="1"/>
    <col min="6" max="6" width="16.54296875" customWidth="1"/>
    <col min="8" max="8" width="10.1796875" bestFit="1" customWidth="1"/>
    <col min="9" max="9" width="11.81640625" bestFit="1" customWidth="1"/>
    <col min="11" max="11" width="11.81640625" bestFit="1" customWidth="1"/>
  </cols>
  <sheetData>
    <row r="1" spans="1:11" ht="16.5" customHeight="1" x14ac:dyDescent="0.25"/>
    <row r="2" spans="1:11" ht="16" x14ac:dyDescent="0.35">
      <c r="A2" s="15" t="s">
        <v>358</v>
      </c>
    </row>
    <row r="3" spans="1:11" ht="14" x14ac:dyDescent="0.3">
      <c r="A3" s="326" t="s">
        <v>73</v>
      </c>
      <c r="E3" s="8"/>
    </row>
    <row r="4" spans="1:11" ht="16" x14ac:dyDescent="0.35">
      <c r="A4" s="29" t="s">
        <v>62</v>
      </c>
      <c r="B4" s="127" t="s">
        <v>46</v>
      </c>
      <c r="C4" s="45" t="s">
        <v>74</v>
      </c>
      <c r="D4" s="45" t="s">
        <v>162</v>
      </c>
      <c r="E4" s="45" t="s">
        <v>52</v>
      </c>
      <c r="F4" s="45" t="s">
        <v>18</v>
      </c>
    </row>
    <row r="5" spans="1:11" ht="16" x14ac:dyDescent="0.35">
      <c r="A5" s="128" t="s">
        <v>228</v>
      </c>
      <c r="B5" s="71"/>
      <c r="C5" s="69"/>
      <c r="D5" s="69"/>
      <c r="E5" s="69"/>
      <c r="F5" s="69"/>
      <c r="H5" s="69"/>
      <c r="I5" s="69"/>
      <c r="J5" s="69"/>
      <c r="K5" s="69"/>
    </row>
    <row r="6" spans="1:11" ht="16" x14ac:dyDescent="0.35">
      <c r="A6" s="47" t="s">
        <v>5</v>
      </c>
      <c r="B6" s="71">
        <v>100</v>
      </c>
      <c r="C6" s="69">
        <v>100</v>
      </c>
      <c r="D6" s="69">
        <v>99.999999999999986</v>
      </c>
      <c r="E6" s="69">
        <v>100</v>
      </c>
      <c r="F6" s="69">
        <v>100</v>
      </c>
      <c r="H6" s="69"/>
      <c r="I6" s="69"/>
      <c r="J6" s="69"/>
      <c r="K6" s="69"/>
    </row>
    <row r="7" spans="1:11" ht="16" x14ac:dyDescent="0.35">
      <c r="A7" s="47" t="s">
        <v>223</v>
      </c>
      <c r="B7" s="71">
        <v>61.128691094181889</v>
      </c>
      <c r="C7" s="69">
        <v>57.752475585215834</v>
      </c>
      <c r="D7" s="69">
        <v>63.369871279163313</v>
      </c>
      <c r="E7" s="69">
        <v>70.16180074327724</v>
      </c>
      <c r="F7" s="69">
        <v>52.319799070062423</v>
      </c>
      <c r="H7" s="69"/>
      <c r="I7" s="69"/>
      <c r="J7" s="69"/>
      <c r="K7" s="69"/>
    </row>
    <row r="8" spans="1:11" ht="16" x14ac:dyDescent="0.35">
      <c r="A8" s="47" t="s">
        <v>224</v>
      </c>
      <c r="B8" s="71">
        <v>22.235576923076923</v>
      </c>
      <c r="C8" s="69">
        <v>24.375750823300248</v>
      </c>
      <c r="D8" s="69">
        <v>20.942611960311076</v>
      </c>
      <c r="E8" s="69">
        <v>16.200360278485533</v>
      </c>
      <c r="F8" s="69">
        <v>25.161129522214843</v>
      </c>
      <c r="H8" s="69"/>
      <c r="I8" s="69"/>
      <c r="J8" s="69"/>
      <c r="K8" s="69"/>
    </row>
    <row r="9" spans="1:11" ht="16" x14ac:dyDescent="0.35">
      <c r="A9" s="47" t="s">
        <v>225</v>
      </c>
      <c r="B9" s="71">
        <v>7.3525879795051567</v>
      </c>
      <c r="C9" s="69">
        <v>7.4731787916339805</v>
      </c>
      <c r="D9" s="69">
        <v>7.3598820058997054</v>
      </c>
      <c r="E9" s="69">
        <v>6.8185137701033769</v>
      </c>
      <c r="F9" s="69">
        <v>8.7180626740930336</v>
      </c>
      <c r="H9" s="69"/>
      <c r="I9" s="69"/>
      <c r="J9" s="69"/>
      <c r="K9" s="69"/>
    </row>
    <row r="10" spans="1:11" ht="16" x14ac:dyDescent="0.35">
      <c r="A10" s="47" t="s">
        <v>226</v>
      </c>
      <c r="B10" s="71">
        <v>9.2831440032360284</v>
      </c>
      <c r="C10" s="69">
        <v>10.398594799849931</v>
      </c>
      <c r="D10" s="69">
        <v>8.3276347546259046</v>
      </c>
      <c r="E10" s="69">
        <v>6.8193252081338542</v>
      </c>
      <c r="F10" s="69">
        <v>13.801008733629699</v>
      </c>
      <c r="H10" s="69"/>
      <c r="I10" s="69"/>
      <c r="J10" s="69"/>
      <c r="K10" s="69"/>
    </row>
    <row r="11" spans="1:11" ht="16" x14ac:dyDescent="0.35">
      <c r="A11" s="47"/>
      <c r="B11" s="71"/>
      <c r="C11" s="69"/>
      <c r="D11" s="69"/>
      <c r="E11" s="69"/>
      <c r="F11" s="69"/>
    </row>
    <row r="12" spans="1:11" ht="16" x14ac:dyDescent="0.35">
      <c r="A12" s="128" t="s">
        <v>339</v>
      </c>
      <c r="B12" s="71"/>
      <c r="C12" s="69"/>
      <c r="D12" s="69"/>
      <c r="E12" s="69"/>
      <c r="F12" s="69"/>
    </row>
    <row r="13" spans="1:11" ht="16" x14ac:dyDescent="0.35">
      <c r="A13" s="47" t="s">
        <v>5</v>
      </c>
      <c r="B13" s="71">
        <v>100</v>
      </c>
      <c r="C13" s="69">
        <v>100</v>
      </c>
      <c r="D13" s="69">
        <v>99.999999999999986</v>
      </c>
      <c r="E13" s="69">
        <v>100</v>
      </c>
      <c r="F13" s="69">
        <v>100</v>
      </c>
    </row>
    <row r="14" spans="1:11" ht="16" x14ac:dyDescent="0.35">
      <c r="A14" s="47" t="s">
        <v>223</v>
      </c>
      <c r="B14" s="71">
        <v>57.926676764830212</v>
      </c>
      <c r="C14" s="69">
        <v>55.144596471176932</v>
      </c>
      <c r="D14" s="69">
        <v>59.838220675174739</v>
      </c>
      <c r="E14" s="69">
        <v>67.128221954865282</v>
      </c>
      <c r="F14" s="69">
        <v>51.642303523274059</v>
      </c>
    </row>
    <row r="15" spans="1:11" ht="16" x14ac:dyDescent="0.35">
      <c r="A15" s="47" t="s">
        <v>224</v>
      </c>
      <c r="B15" s="71">
        <v>24.874330703113991</v>
      </c>
      <c r="C15" s="69">
        <v>26.554408364003518</v>
      </c>
      <c r="D15" s="69">
        <v>23.892180149825492</v>
      </c>
      <c r="E15" s="69">
        <v>18.91210033176565</v>
      </c>
      <c r="F15" s="69">
        <v>26.772773939404619</v>
      </c>
    </row>
    <row r="16" spans="1:11" ht="16" x14ac:dyDescent="0.35">
      <c r="A16" s="47" t="s">
        <v>225</v>
      </c>
      <c r="B16" s="71">
        <v>7.1225517824432858</v>
      </c>
      <c r="C16" s="69">
        <v>7.4074786887867043</v>
      </c>
      <c r="D16" s="69">
        <v>6.7879805146341541</v>
      </c>
      <c r="E16" s="69">
        <v>6.5069816617448692</v>
      </c>
      <c r="F16" s="69">
        <v>7.8229374129756595</v>
      </c>
    </row>
    <row r="17" spans="1:11" ht="16" x14ac:dyDescent="0.35">
      <c r="A17" s="47" t="s">
        <v>226</v>
      </c>
      <c r="B17" s="71">
        <v>10.076440749612512</v>
      </c>
      <c r="C17" s="69">
        <v>10.893516476032843</v>
      </c>
      <c r="D17" s="69">
        <v>9.4816186603656138</v>
      </c>
      <c r="E17" s="69">
        <v>7.4526960516241925</v>
      </c>
      <c r="F17" s="69">
        <v>13.761985124345665</v>
      </c>
    </row>
    <row r="18" spans="1:11" ht="16" x14ac:dyDescent="0.35">
      <c r="A18" s="47"/>
      <c r="B18" s="71"/>
      <c r="C18" s="69"/>
      <c r="D18" s="69"/>
      <c r="E18" s="69"/>
      <c r="F18" s="69"/>
    </row>
    <row r="19" spans="1:11" ht="16" x14ac:dyDescent="0.35">
      <c r="A19" s="128" t="s">
        <v>370</v>
      </c>
      <c r="B19" s="71"/>
      <c r="C19" s="69"/>
      <c r="D19" s="69"/>
      <c r="E19" s="69"/>
      <c r="F19" s="69"/>
    </row>
    <row r="20" spans="1:11" ht="16" x14ac:dyDescent="0.35">
      <c r="A20" s="47" t="s">
        <v>5</v>
      </c>
      <c r="B20" s="71">
        <v>100</v>
      </c>
      <c r="C20" s="69">
        <v>100</v>
      </c>
      <c r="D20" s="69">
        <v>99.999999999999986</v>
      </c>
      <c r="E20" s="69">
        <v>100</v>
      </c>
      <c r="F20" s="69">
        <v>100</v>
      </c>
    </row>
    <row r="21" spans="1:11" ht="16" x14ac:dyDescent="0.35">
      <c r="A21" s="47" t="s">
        <v>223</v>
      </c>
      <c r="B21" s="71">
        <v>56.726704311530774</v>
      </c>
      <c r="C21" s="69">
        <v>54.358554794220346</v>
      </c>
      <c r="D21" s="69">
        <v>57.966937975774272</v>
      </c>
      <c r="E21" s="69">
        <v>64.725080737861944</v>
      </c>
      <c r="F21" s="69">
        <v>51.322461686794753</v>
      </c>
    </row>
    <row r="22" spans="1:11" ht="16" x14ac:dyDescent="0.35">
      <c r="A22" s="47" t="s">
        <v>224</v>
      </c>
      <c r="B22" s="71">
        <v>25.959559106564868</v>
      </c>
      <c r="C22" s="69">
        <v>27.320116294359138</v>
      </c>
      <c r="D22" s="69">
        <v>25.521533673979025</v>
      </c>
      <c r="E22" s="69">
        <v>20.679840166402101</v>
      </c>
      <c r="F22" s="69">
        <v>27.232956452590294</v>
      </c>
    </row>
    <row r="23" spans="1:11" ht="16" x14ac:dyDescent="0.35">
      <c r="A23" s="47" t="s">
        <v>225</v>
      </c>
      <c r="B23" s="71">
        <v>7.0543116981359431</v>
      </c>
      <c r="C23" s="69">
        <v>7.3851301006618257</v>
      </c>
      <c r="D23" s="69">
        <v>6.6247537087753772</v>
      </c>
      <c r="E23" s="69">
        <v>6.5760304340686417</v>
      </c>
      <c r="F23" s="69">
        <v>7.6162992956375355</v>
      </c>
    </row>
    <row r="24" spans="1:11" ht="16" x14ac:dyDescent="0.35">
      <c r="A24" s="47" t="s">
        <v>226</v>
      </c>
      <c r="B24" s="71">
        <v>10.259424883768414</v>
      </c>
      <c r="C24" s="69">
        <v>10.93619881075869</v>
      </c>
      <c r="D24" s="69">
        <v>9.8867746414713249</v>
      </c>
      <c r="E24" s="69">
        <v>8.0190486616673056</v>
      </c>
      <c r="F24" s="69">
        <v>13.828282564977412</v>
      </c>
    </row>
    <row r="25" spans="1:11" ht="16" x14ac:dyDescent="0.35">
      <c r="A25" s="47"/>
      <c r="B25" s="71"/>
      <c r="C25" s="69"/>
      <c r="D25" s="69"/>
      <c r="E25" s="69"/>
      <c r="F25" s="69"/>
    </row>
    <row r="26" spans="1:11" ht="16" x14ac:dyDescent="0.35">
      <c r="A26" s="128" t="s">
        <v>411</v>
      </c>
      <c r="B26" s="71"/>
      <c r="C26" s="69"/>
      <c r="D26" s="69"/>
      <c r="E26" s="69"/>
      <c r="F26" s="69"/>
      <c r="G26" s="207"/>
      <c r="H26" s="47"/>
      <c r="I26" s="47"/>
      <c r="J26" s="47"/>
      <c r="K26" s="116"/>
    </row>
    <row r="27" spans="1:11" ht="16" x14ac:dyDescent="0.35">
      <c r="A27" s="47" t="s">
        <v>5</v>
      </c>
      <c r="B27" s="71">
        <v>100</v>
      </c>
      <c r="C27" s="69">
        <v>100</v>
      </c>
      <c r="D27" s="69">
        <v>99.999999999999986</v>
      </c>
      <c r="E27" s="69">
        <v>100</v>
      </c>
      <c r="F27" s="69">
        <v>100</v>
      </c>
    </row>
    <row r="28" spans="1:11" ht="16" x14ac:dyDescent="0.35">
      <c r="A28" s="47" t="s">
        <v>223</v>
      </c>
      <c r="B28" s="71">
        <v>56.057264162814015</v>
      </c>
      <c r="C28" s="69">
        <v>53.892600427707613</v>
      </c>
      <c r="D28" s="69">
        <v>57.099840739095306</v>
      </c>
      <c r="E28" s="69">
        <v>63.252287581699349</v>
      </c>
      <c r="F28" s="69">
        <v>51.044228146842741</v>
      </c>
    </row>
    <row r="29" spans="1:11" ht="16" x14ac:dyDescent="0.35">
      <c r="A29" s="47" t="s">
        <v>224</v>
      </c>
      <c r="B29" s="71">
        <v>26.504442559271329</v>
      </c>
      <c r="C29" s="69">
        <v>27.719430722318609</v>
      </c>
      <c r="D29" s="69">
        <v>26.167112233471812</v>
      </c>
      <c r="E29" s="69">
        <v>21.842483660130718</v>
      </c>
      <c r="F29" s="69">
        <v>27.472794835792651</v>
      </c>
    </row>
    <row r="30" spans="1:11" ht="16" x14ac:dyDescent="0.35">
      <c r="A30" s="47" t="s">
        <v>225</v>
      </c>
      <c r="B30" s="71">
        <v>7.0493207288313782</v>
      </c>
      <c r="C30" s="69">
        <v>7.3877555725921269</v>
      </c>
      <c r="D30" s="69">
        <v>6.6281634593650871</v>
      </c>
      <c r="E30" s="69">
        <v>6.5738562091503265</v>
      </c>
      <c r="F30" s="69">
        <v>7.5768221553923887</v>
      </c>
    </row>
    <row r="31" spans="1:11" ht="16" x14ac:dyDescent="0.35">
      <c r="A31" s="40" t="s">
        <v>226</v>
      </c>
      <c r="B31" s="74">
        <v>10.388972549083277</v>
      </c>
      <c r="C31" s="82">
        <v>11.000213277381645</v>
      </c>
      <c r="D31" s="82">
        <v>10.104883568067798</v>
      </c>
      <c r="E31" s="82">
        <v>8.3313725490196084</v>
      </c>
      <c r="F31" s="82">
        <v>13.906154861972214</v>
      </c>
    </row>
    <row r="32" spans="1:11" ht="14" x14ac:dyDescent="0.3">
      <c r="A32" s="14" t="s">
        <v>230</v>
      </c>
    </row>
  </sheetData>
  <customSheetViews>
    <customSheetView guid="{4D8713A2-F6AF-49CF-8DCD-2A02C76F9E58}" showPageBreaks="1">
      <selection activeCell="A3" sqref="A3"/>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FF0000"/>
  </sheetPr>
  <dimension ref="A1:I36"/>
  <sheetViews>
    <sheetView rightToLeft="1" zoomScaleNormal="100" workbookViewId="0"/>
  </sheetViews>
  <sheetFormatPr defaultColWidth="9.1796875" defaultRowHeight="12.5" x14ac:dyDescent="0.25"/>
  <cols>
    <col min="1" max="1" width="14.81640625" customWidth="1"/>
    <col min="2" max="5" width="13.453125" customWidth="1"/>
    <col min="6" max="6" width="14.453125" customWidth="1"/>
  </cols>
  <sheetData>
    <row r="1" spans="1:9" ht="17.25" customHeight="1" x14ac:dyDescent="0.25"/>
    <row r="2" spans="1:9" ht="16" x14ac:dyDescent="0.35">
      <c r="A2" s="15" t="s">
        <v>359</v>
      </c>
    </row>
    <row r="3" spans="1:9" ht="14" x14ac:dyDescent="0.3">
      <c r="A3" s="14" t="s">
        <v>73</v>
      </c>
    </row>
    <row r="4" spans="1:9" ht="46.5" customHeight="1" x14ac:dyDescent="0.35">
      <c r="A4" s="29" t="s">
        <v>231</v>
      </c>
      <c r="B4" s="45" t="s">
        <v>5</v>
      </c>
      <c r="C4" s="45" t="s">
        <v>223</v>
      </c>
      <c r="D4" s="45" t="s">
        <v>224</v>
      </c>
      <c r="E4" s="45" t="s">
        <v>232</v>
      </c>
      <c r="F4" s="45" t="s">
        <v>226</v>
      </c>
    </row>
    <row r="5" spans="1:9" ht="18" customHeight="1" x14ac:dyDescent="0.35">
      <c r="A5" s="129"/>
      <c r="B5" s="46"/>
      <c r="C5" s="46"/>
      <c r="D5" s="46"/>
      <c r="E5" s="46"/>
      <c r="F5" s="46"/>
    </row>
    <row r="6" spans="1:9" ht="18" customHeight="1" x14ac:dyDescent="0.35">
      <c r="A6" s="130" t="s">
        <v>233</v>
      </c>
      <c r="B6" s="69">
        <v>10.199999999999999</v>
      </c>
      <c r="C6" s="69">
        <v>13.1</v>
      </c>
      <c r="D6" s="69">
        <v>4.9000000000000004</v>
      </c>
      <c r="E6" s="69">
        <v>7.2</v>
      </c>
      <c r="F6" s="69">
        <v>4.0999999999999996</v>
      </c>
    </row>
    <row r="7" spans="1:9" ht="18" customHeight="1" x14ac:dyDescent="0.35">
      <c r="A7" s="130" t="s">
        <v>234</v>
      </c>
      <c r="B7" s="69">
        <v>10.1</v>
      </c>
      <c r="C7" s="69">
        <v>12.9</v>
      </c>
      <c r="D7" s="69">
        <v>5.0999999999999996</v>
      </c>
      <c r="E7" s="69">
        <v>7.4</v>
      </c>
      <c r="F7" s="69">
        <v>4.4000000000000004</v>
      </c>
    </row>
    <row r="8" spans="1:9" ht="18" customHeight="1" x14ac:dyDescent="0.35">
      <c r="A8" s="130" t="s">
        <v>235</v>
      </c>
      <c r="B8" s="69">
        <v>10</v>
      </c>
      <c r="C8" s="69">
        <v>13.1</v>
      </c>
      <c r="D8" s="69">
        <v>5.8</v>
      </c>
      <c r="E8" s="69">
        <v>7.5</v>
      </c>
      <c r="F8" s="69">
        <v>4.8</v>
      </c>
    </row>
    <row r="9" spans="1:9" s="51" customFormat="1" ht="18" customHeight="1" x14ac:dyDescent="0.35">
      <c r="A9" s="131" t="s">
        <v>236</v>
      </c>
      <c r="B9" s="68">
        <v>10</v>
      </c>
      <c r="C9" s="68">
        <v>13.1</v>
      </c>
      <c r="D9" s="68">
        <v>6</v>
      </c>
      <c r="E9" s="68">
        <v>7.5</v>
      </c>
      <c r="F9" s="68">
        <v>5</v>
      </c>
      <c r="G9" s="116"/>
      <c r="H9" s="116"/>
      <c r="I9" s="116"/>
    </row>
    <row r="10" spans="1:9" s="51" customFormat="1" ht="18" customHeight="1" x14ac:dyDescent="0.35">
      <c r="A10" s="131" t="s">
        <v>237</v>
      </c>
      <c r="B10" s="68">
        <v>10.1</v>
      </c>
      <c r="C10" s="68">
        <v>13.1</v>
      </c>
      <c r="D10" s="68">
        <v>6.3</v>
      </c>
      <c r="E10" s="68">
        <v>7.7</v>
      </c>
      <c r="F10" s="68">
        <v>5.2</v>
      </c>
      <c r="G10" s="116"/>
      <c r="H10" s="116"/>
      <c r="I10" s="116"/>
    </row>
    <row r="11" spans="1:9" ht="18" customHeight="1" x14ac:dyDescent="0.35">
      <c r="A11" s="131" t="s">
        <v>238</v>
      </c>
      <c r="B11" s="68">
        <v>10.181678711647905</v>
      </c>
      <c r="C11" s="68">
        <v>13.171616625784482</v>
      </c>
      <c r="D11" s="68">
        <v>6.5916575698405619</v>
      </c>
      <c r="E11" s="68">
        <v>7.8590657141966238</v>
      </c>
      <c r="F11" s="68">
        <v>5.3131815760521182</v>
      </c>
    </row>
    <row r="12" spans="1:9" ht="18" customHeight="1" x14ac:dyDescent="0.35">
      <c r="A12" s="131" t="s">
        <v>239</v>
      </c>
      <c r="B12" s="68">
        <v>10.199999999999999</v>
      </c>
      <c r="C12" s="68">
        <v>13.2</v>
      </c>
      <c r="D12" s="68">
        <v>6.8</v>
      </c>
      <c r="E12" s="68">
        <v>8</v>
      </c>
      <c r="F12" s="68">
        <v>5.4</v>
      </c>
    </row>
    <row r="13" spans="1:9" ht="18" customHeight="1" x14ac:dyDescent="0.35">
      <c r="A13" s="131" t="s">
        <v>222</v>
      </c>
      <c r="B13" s="68">
        <v>10.222767832969012</v>
      </c>
      <c r="C13" s="68">
        <v>13.127457698397645</v>
      </c>
      <c r="D13" s="68">
        <v>7.020523566271665</v>
      </c>
      <c r="E13" s="68">
        <v>7.9332411579460862</v>
      </c>
      <c r="F13" s="68">
        <v>5.5102091448135564</v>
      </c>
    </row>
    <row r="14" spans="1:9" ht="18" customHeight="1" x14ac:dyDescent="0.35">
      <c r="A14" s="131" t="s">
        <v>240</v>
      </c>
      <c r="B14" s="68">
        <v>10.365836280676355</v>
      </c>
      <c r="C14" s="68">
        <v>13.168376412012615</v>
      </c>
      <c r="D14" s="68">
        <v>7.3203929494067888</v>
      </c>
      <c r="E14" s="68">
        <v>8.0263306017474836</v>
      </c>
      <c r="F14" s="68">
        <v>5.8374594038374523</v>
      </c>
    </row>
    <row r="15" spans="1:9" ht="18" customHeight="1" x14ac:dyDescent="0.35">
      <c r="A15" s="131" t="s">
        <v>241</v>
      </c>
      <c r="B15" s="68">
        <v>10.114049847991454</v>
      </c>
      <c r="C15" s="68">
        <v>12.908785378275912</v>
      </c>
      <c r="D15" s="68">
        <v>7.2673043964983339</v>
      </c>
      <c r="E15" s="68">
        <v>8.1045146276498912</v>
      </c>
      <c r="F15" s="68">
        <v>5.4871160306858711</v>
      </c>
    </row>
    <row r="16" spans="1:9" ht="18" customHeight="1" x14ac:dyDescent="0.35">
      <c r="A16" s="131" t="s">
        <v>242</v>
      </c>
      <c r="B16" s="68">
        <v>10.052386562193524</v>
      </c>
      <c r="C16" s="68">
        <v>12.805290969691818</v>
      </c>
      <c r="D16" s="68">
        <v>7.3346798138747049</v>
      </c>
      <c r="E16" s="68">
        <v>8.0957079929602536</v>
      </c>
      <c r="F16" s="68">
        <v>5.5285209880639643</v>
      </c>
    </row>
    <row r="17" spans="1:6" ht="18" customHeight="1" x14ac:dyDescent="0.35">
      <c r="A17" s="131" t="s">
        <v>243</v>
      </c>
      <c r="B17" s="68">
        <v>10.068747858623029</v>
      </c>
      <c r="C17" s="68">
        <v>12.8</v>
      </c>
      <c r="D17" s="68">
        <v>7.5</v>
      </c>
      <c r="E17" s="68">
        <v>8.1045146276498912</v>
      </c>
      <c r="F17" s="68">
        <v>5.6</v>
      </c>
    </row>
    <row r="18" spans="1:6" ht="18" customHeight="1" x14ac:dyDescent="0.35">
      <c r="A18" s="131" t="s">
        <v>227</v>
      </c>
      <c r="B18" s="68">
        <v>10.195176040441938</v>
      </c>
      <c r="C18" s="68">
        <v>12.816433776684411</v>
      </c>
      <c r="D18" s="68">
        <v>7.7481534479493286</v>
      </c>
      <c r="E18" s="68">
        <v>8.2160359576627524</v>
      </c>
      <c r="F18" s="68">
        <v>5.8429848822956281</v>
      </c>
    </row>
    <row r="19" spans="1:6" ht="18" customHeight="1" x14ac:dyDescent="0.35">
      <c r="A19" s="131" t="s">
        <v>244</v>
      </c>
      <c r="B19" s="68">
        <v>10.003841839957714</v>
      </c>
      <c r="C19" s="68">
        <v>12.5739198975319</v>
      </c>
      <c r="D19" s="68">
        <v>7.5909653465346532</v>
      </c>
      <c r="E19" s="68">
        <v>8.1579543844737223</v>
      </c>
      <c r="F19" s="68">
        <v>5.7711542118273433</v>
      </c>
    </row>
    <row r="20" spans="1:6" ht="18" customHeight="1" x14ac:dyDescent="0.35">
      <c r="A20" s="131" t="s">
        <v>245</v>
      </c>
      <c r="B20" s="68">
        <v>10.702374661836132</v>
      </c>
      <c r="C20" s="68">
        <v>13.042040349251586</v>
      </c>
      <c r="D20" s="68">
        <v>8.7161443831316756</v>
      </c>
      <c r="E20" s="68">
        <v>8.7488129154795828</v>
      </c>
      <c r="F20" s="68">
        <v>6.6623620949947737</v>
      </c>
    </row>
    <row r="21" spans="1:6" ht="18" customHeight="1" x14ac:dyDescent="0.35">
      <c r="A21" s="131" t="s">
        <v>246</v>
      </c>
      <c r="B21" s="68">
        <v>10.926939761743933</v>
      </c>
      <c r="C21" s="68">
        <v>13.102124305891319</v>
      </c>
      <c r="D21" s="68">
        <v>9.1864783882070125</v>
      </c>
      <c r="E21" s="68">
        <v>9.0527600489858013</v>
      </c>
      <c r="F21" s="68">
        <v>6.9977172166953192</v>
      </c>
    </row>
    <row r="22" spans="1:6" ht="18" customHeight="1" x14ac:dyDescent="0.35">
      <c r="A22" s="131" t="s">
        <v>247</v>
      </c>
      <c r="B22" s="68">
        <v>11.12854596601959</v>
      </c>
      <c r="C22" s="68">
        <v>13.147536458744247</v>
      </c>
      <c r="D22" s="68">
        <v>9.6515095660789907</v>
      </c>
      <c r="E22" s="68">
        <v>9.2270967565423181</v>
      </c>
      <c r="F22" s="68">
        <v>7.3395826656696226</v>
      </c>
    </row>
    <row r="23" spans="1:6" ht="18" customHeight="1" x14ac:dyDescent="0.35">
      <c r="A23" s="131" t="s">
        <v>228</v>
      </c>
      <c r="B23" s="68">
        <v>11.402749934236525</v>
      </c>
      <c r="C23" s="68">
        <v>13.322588976703342</v>
      </c>
      <c r="D23" s="68">
        <v>10.076921350985828</v>
      </c>
      <c r="E23" s="68">
        <v>9.6167835944690303</v>
      </c>
      <c r="F23" s="68">
        <v>7.6699733849503984</v>
      </c>
    </row>
    <row r="24" spans="1:6" ht="18" customHeight="1" x14ac:dyDescent="0.35">
      <c r="A24" s="131" t="s">
        <v>229</v>
      </c>
      <c r="B24" s="68">
        <v>11.668547668828108</v>
      </c>
      <c r="C24" s="68">
        <v>13.496293036493112</v>
      </c>
      <c r="D24" s="68">
        <v>10.451427563674166</v>
      </c>
      <c r="E24" s="68">
        <v>10.07205894259574</v>
      </c>
      <c r="F24" s="68">
        <v>7.9876781333682896</v>
      </c>
    </row>
    <row r="25" spans="1:6" ht="18" customHeight="1" x14ac:dyDescent="0.35">
      <c r="A25" s="131" t="s">
        <v>253</v>
      </c>
      <c r="B25" s="68">
        <v>11.915939105128293</v>
      </c>
      <c r="C25" s="68">
        <v>13.661036777396223</v>
      </c>
      <c r="D25" s="68">
        <v>10.813384885283096</v>
      </c>
      <c r="E25" s="68">
        <v>10.438547858491294</v>
      </c>
      <c r="F25" s="68">
        <v>8.2828119031359364</v>
      </c>
    </row>
    <row r="26" spans="1:6" ht="18" customHeight="1" x14ac:dyDescent="0.35">
      <c r="A26" s="131" t="s">
        <v>318</v>
      </c>
      <c r="B26" s="68">
        <v>12.11797360240049</v>
      </c>
      <c r="C26" s="68">
        <v>13.820669613657415</v>
      </c>
      <c r="D26" s="68">
        <v>11.088662076395314</v>
      </c>
      <c r="E26" s="68">
        <v>10.625733481680797</v>
      </c>
      <c r="F26" s="68">
        <v>8.5647456134875615</v>
      </c>
    </row>
    <row r="27" spans="1:6" ht="18" customHeight="1" x14ac:dyDescent="0.35">
      <c r="A27" s="131" t="s">
        <v>326</v>
      </c>
      <c r="B27" s="68">
        <v>12.321220232370759</v>
      </c>
      <c r="C27" s="68">
        <v>13.933218027720484</v>
      </c>
      <c r="D27" s="68">
        <v>11.355671893115325</v>
      </c>
      <c r="E27" s="68">
        <v>11.004147663520099</v>
      </c>
      <c r="F27" s="68">
        <v>8.8878081178534813</v>
      </c>
    </row>
    <row r="28" spans="1:6" ht="18" customHeight="1" x14ac:dyDescent="0.35">
      <c r="A28" s="131" t="s">
        <v>339</v>
      </c>
      <c r="B28" s="68">
        <v>12.508592276644869</v>
      </c>
      <c r="C28" s="68">
        <v>14.030768036241959</v>
      </c>
      <c r="D28" s="68">
        <v>11.621614615799549</v>
      </c>
      <c r="E28" s="68">
        <v>11.38870113777177</v>
      </c>
      <c r="F28" s="68">
        <v>9.158714226023811</v>
      </c>
    </row>
    <row r="29" spans="1:6" ht="18" customHeight="1" x14ac:dyDescent="0.35">
      <c r="A29" s="131" t="s">
        <v>370</v>
      </c>
      <c r="B29" s="68">
        <v>12.81937325568086</v>
      </c>
      <c r="C29" s="68">
        <v>14.169250114541216</v>
      </c>
      <c r="D29" s="68">
        <v>12.219946751624573</v>
      </c>
      <c r="E29" s="68">
        <v>11.873463897633082</v>
      </c>
      <c r="F29" s="68">
        <v>9.5108988665551149</v>
      </c>
    </row>
    <row r="30" spans="1:6" ht="18" customHeight="1" x14ac:dyDescent="0.35">
      <c r="A30" s="132" t="s">
        <v>411</v>
      </c>
      <c r="B30" s="74">
        <v>12.974292608855151</v>
      </c>
      <c r="C30" s="74">
        <v>14.248493404738156</v>
      </c>
      <c r="D30" s="74">
        <v>12.516978896903638</v>
      </c>
      <c r="E30" s="74">
        <v>12.071017103712107</v>
      </c>
      <c r="F30" s="74">
        <v>9.6927994183184243</v>
      </c>
    </row>
    <row r="31" spans="1:6" ht="16" x14ac:dyDescent="0.35">
      <c r="A31" s="14" t="s">
        <v>230</v>
      </c>
      <c r="B31" s="71"/>
    </row>
    <row r="32" spans="1:6" ht="16" x14ac:dyDescent="0.35">
      <c r="B32" s="71"/>
    </row>
    <row r="33" spans="1:2" ht="16" x14ac:dyDescent="0.35">
      <c r="B33" s="71"/>
    </row>
    <row r="34" spans="1:2" ht="16" x14ac:dyDescent="0.35">
      <c r="B34" s="71"/>
    </row>
    <row r="35" spans="1:2" ht="16" x14ac:dyDescent="0.35">
      <c r="B35" s="71"/>
    </row>
    <row r="36" spans="1:2" ht="16" x14ac:dyDescent="0.35">
      <c r="A36" s="116"/>
      <c r="B36" s="71"/>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topLeftCell="A4">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249977111117893"/>
  </sheetPr>
  <dimension ref="A1:H74"/>
  <sheetViews>
    <sheetView rightToLeft="1" workbookViewId="0"/>
  </sheetViews>
  <sheetFormatPr defaultRowHeight="12.5" x14ac:dyDescent="0.25"/>
  <cols>
    <col min="4" max="4" width="34.81640625" style="39" customWidth="1"/>
    <col min="5" max="5" width="25.08984375" customWidth="1"/>
    <col min="6" max="6" width="16.54296875" customWidth="1"/>
  </cols>
  <sheetData>
    <row r="1" spans="1:8" x14ac:dyDescent="0.25">
      <c r="A1" s="116" t="s">
        <v>249</v>
      </c>
      <c r="B1" s="116" t="s">
        <v>248</v>
      </c>
      <c r="C1" t="s">
        <v>250</v>
      </c>
      <c r="D1" s="39" t="s">
        <v>251</v>
      </c>
    </row>
    <row r="2" spans="1:8" x14ac:dyDescent="0.25">
      <c r="B2">
        <v>1</v>
      </c>
      <c r="C2" s="116" t="s">
        <v>252</v>
      </c>
      <c r="D2" s="313" t="s">
        <v>371</v>
      </c>
      <c r="E2" s="116" t="s">
        <v>374</v>
      </c>
    </row>
    <row r="3" spans="1:8" x14ac:dyDescent="0.25">
      <c r="B3">
        <v>2</v>
      </c>
      <c r="C3" s="116" t="s">
        <v>252</v>
      </c>
      <c r="D3" s="313" t="s">
        <v>373</v>
      </c>
      <c r="E3" s="116"/>
    </row>
    <row r="4" spans="1:8" x14ac:dyDescent="0.25">
      <c r="B4">
        <v>3</v>
      </c>
      <c r="C4" s="116" t="s">
        <v>252</v>
      </c>
      <c r="D4" s="313" t="s">
        <v>373</v>
      </c>
      <c r="E4" s="116"/>
      <c r="G4" s="116"/>
    </row>
    <row r="5" spans="1:8" x14ac:dyDescent="0.25">
      <c r="B5">
        <v>4</v>
      </c>
      <c r="C5" s="116" t="s">
        <v>252</v>
      </c>
      <c r="D5" s="313" t="s">
        <v>379</v>
      </c>
      <c r="E5" s="116" t="s">
        <v>385</v>
      </c>
      <c r="F5" s="116"/>
    </row>
    <row r="6" spans="1:8" x14ac:dyDescent="0.25">
      <c r="B6">
        <v>5</v>
      </c>
      <c r="C6" s="116" t="s">
        <v>252</v>
      </c>
      <c r="D6" s="313" t="s">
        <v>377</v>
      </c>
      <c r="E6" s="116"/>
      <c r="F6" s="116"/>
    </row>
    <row r="7" spans="1:8" x14ac:dyDescent="0.25">
      <c r="B7">
        <v>6</v>
      </c>
      <c r="C7" s="116" t="s">
        <v>252</v>
      </c>
      <c r="D7" s="313" t="s">
        <v>379</v>
      </c>
      <c r="E7" s="116"/>
    </row>
    <row r="8" spans="1:8" x14ac:dyDescent="0.25">
      <c r="B8">
        <v>7</v>
      </c>
      <c r="C8" s="116" t="s">
        <v>252</v>
      </c>
      <c r="D8" s="313" t="s">
        <v>386</v>
      </c>
      <c r="E8" s="116"/>
    </row>
    <row r="9" spans="1:8" x14ac:dyDescent="0.25">
      <c r="B9">
        <v>8</v>
      </c>
      <c r="C9" s="116" t="s">
        <v>252</v>
      </c>
      <c r="D9" s="313" t="s">
        <v>379</v>
      </c>
      <c r="E9" s="116"/>
      <c r="F9" s="116"/>
    </row>
    <row r="10" spans="1:8" x14ac:dyDescent="0.25">
      <c r="B10">
        <v>9</v>
      </c>
      <c r="C10" s="116" t="s">
        <v>252</v>
      </c>
      <c r="D10" s="313" t="s">
        <v>379</v>
      </c>
      <c r="E10" s="116"/>
      <c r="F10" s="116"/>
    </row>
    <row r="11" spans="1:8" x14ac:dyDescent="0.25">
      <c r="B11">
        <v>10</v>
      </c>
      <c r="C11" s="116" t="s">
        <v>252</v>
      </c>
      <c r="D11" s="313" t="s">
        <v>379</v>
      </c>
      <c r="E11" s="116"/>
      <c r="F11" s="116"/>
    </row>
    <row r="12" spans="1:8" x14ac:dyDescent="0.25">
      <c r="B12">
        <v>11</v>
      </c>
      <c r="C12" s="116" t="s">
        <v>392</v>
      </c>
      <c r="D12" s="313"/>
      <c r="E12" s="116"/>
    </row>
    <row r="13" spans="1:8" x14ac:dyDescent="0.25">
      <c r="B13">
        <v>12</v>
      </c>
      <c r="C13" s="116" t="s">
        <v>252</v>
      </c>
      <c r="D13" s="313" t="s">
        <v>379</v>
      </c>
      <c r="E13" s="116"/>
      <c r="F13" s="116"/>
      <c r="H13" s="176"/>
    </row>
    <row r="14" spans="1:8" x14ac:dyDescent="0.25">
      <c r="B14">
        <v>13</v>
      </c>
      <c r="C14" s="116" t="s">
        <v>252</v>
      </c>
      <c r="D14" s="313" t="s">
        <v>379</v>
      </c>
      <c r="E14" s="116" t="s">
        <v>421</v>
      </c>
    </row>
    <row r="15" spans="1:8" x14ac:dyDescent="0.25">
      <c r="B15">
        <v>14</v>
      </c>
      <c r="C15" s="116" t="s">
        <v>252</v>
      </c>
      <c r="D15" s="313" t="s">
        <v>424</v>
      </c>
      <c r="E15" s="116" t="s">
        <v>425</v>
      </c>
    </row>
    <row r="16" spans="1:8" x14ac:dyDescent="0.25">
      <c r="B16">
        <v>15</v>
      </c>
      <c r="C16" s="116" t="s">
        <v>392</v>
      </c>
      <c r="D16" s="313"/>
      <c r="E16" s="116"/>
      <c r="F16" s="116"/>
    </row>
    <row r="17" spans="2:8" x14ac:dyDescent="0.25">
      <c r="B17">
        <v>16</v>
      </c>
      <c r="C17" s="116" t="s">
        <v>252</v>
      </c>
      <c r="D17" s="313" t="s">
        <v>379</v>
      </c>
      <c r="E17" s="116"/>
      <c r="F17" s="116"/>
    </row>
    <row r="18" spans="2:8" x14ac:dyDescent="0.25">
      <c r="B18">
        <v>17</v>
      </c>
      <c r="C18" s="116" t="s">
        <v>252</v>
      </c>
      <c r="D18" s="313" t="s">
        <v>395</v>
      </c>
      <c r="E18" s="116"/>
      <c r="F18" s="116"/>
    </row>
    <row r="19" spans="2:8" x14ac:dyDescent="0.25">
      <c r="B19">
        <v>18</v>
      </c>
      <c r="C19" s="116" t="s">
        <v>252</v>
      </c>
      <c r="D19" s="313" t="s">
        <v>395</v>
      </c>
      <c r="E19" s="116"/>
      <c r="F19" s="116"/>
    </row>
    <row r="20" spans="2:8" x14ac:dyDescent="0.25">
      <c r="B20">
        <v>19</v>
      </c>
      <c r="C20" s="116" t="s">
        <v>252</v>
      </c>
      <c r="D20" s="313" t="s">
        <v>397</v>
      </c>
    </row>
    <row r="21" spans="2:8" x14ac:dyDescent="0.25">
      <c r="B21">
        <v>20</v>
      </c>
      <c r="C21" s="116" t="s">
        <v>252</v>
      </c>
      <c r="D21" s="313" t="s">
        <v>395</v>
      </c>
      <c r="E21" s="116" t="s">
        <v>400</v>
      </c>
      <c r="F21" s="116"/>
    </row>
    <row r="22" spans="2:8" x14ac:dyDescent="0.25">
      <c r="B22">
        <v>21</v>
      </c>
      <c r="C22" s="116" t="s">
        <v>252</v>
      </c>
      <c r="D22" s="313" t="s">
        <v>395</v>
      </c>
      <c r="E22" s="116" t="s">
        <v>404</v>
      </c>
      <c r="F22" s="116"/>
    </row>
    <row r="23" spans="2:8" x14ac:dyDescent="0.25">
      <c r="B23">
        <v>22</v>
      </c>
      <c r="C23" s="116" t="s">
        <v>252</v>
      </c>
      <c r="D23" s="313" t="s">
        <v>416</v>
      </c>
      <c r="E23" s="393" t="s">
        <v>417</v>
      </c>
    </row>
    <row r="24" spans="2:8" x14ac:dyDescent="0.25">
      <c r="B24">
        <v>23</v>
      </c>
      <c r="C24" s="116" t="s">
        <v>252</v>
      </c>
      <c r="D24" s="313" t="s">
        <v>416</v>
      </c>
      <c r="E24" s="393" t="s">
        <v>417</v>
      </c>
    </row>
    <row r="25" spans="2:8" x14ac:dyDescent="0.25">
      <c r="B25">
        <v>24</v>
      </c>
      <c r="C25" s="116" t="s">
        <v>252</v>
      </c>
      <c r="D25" s="313" t="s">
        <v>416</v>
      </c>
      <c r="E25" s="393" t="s">
        <v>417</v>
      </c>
      <c r="H25" s="116"/>
    </row>
    <row r="26" spans="2:8" x14ac:dyDescent="0.25">
      <c r="B26">
        <v>25</v>
      </c>
      <c r="C26" s="116" t="s">
        <v>252</v>
      </c>
      <c r="D26" s="313" t="s">
        <v>395</v>
      </c>
      <c r="E26" s="116"/>
      <c r="F26" s="116"/>
    </row>
    <row r="27" spans="2:8" x14ac:dyDescent="0.25">
      <c r="B27">
        <v>26</v>
      </c>
      <c r="C27" s="116" t="s">
        <v>252</v>
      </c>
      <c r="D27" s="313" t="s">
        <v>395</v>
      </c>
      <c r="E27" s="116"/>
      <c r="F27" s="116"/>
    </row>
    <row r="28" spans="2:8" x14ac:dyDescent="0.25">
      <c r="B28">
        <v>27</v>
      </c>
      <c r="C28" s="116" t="s">
        <v>252</v>
      </c>
      <c r="D28" s="313" t="s">
        <v>395</v>
      </c>
      <c r="E28" s="116"/>
    </row>
    <row r="29" spans="2:8" x14ac:dyDescent="0.25">
      <c r="B29">
        <v>28</v>
      </c>
      <c r="C29" s="116" t="s">
        <v>252</v>
      </c>
      <c r="D29" s="313" t="s">
        <v>395</v>
      </c>
      <c r="E29" s="116"/>
    </row>
    <row r="30" spans="2:8" x14ac:dyDescent="0.25">
      <c r="B30">
        <v>29</v>
      </c>
      <c r="C30" s="116" t="s">
        <v>252</v>
      </c>
      <c r="D30" s="313" t="s">
        <v>395</v>
      </c>
      <c r="E30" s="116"/>
      <c r="F30" s="116"/>
    </row>
    <row r="31" spans="2:8" x14ac:dyDescent="0.25">
      <c r="B31">
        <v>30</v>
      </c>
      <c r="C31" s="116" t="s">
        <v>252</v>
      </c>
      <c r="D31" s="313" t="s">
        <v>408</v>
      </c>
      <c r="E31" s="116"/>
      <c r="F31" s="116"/>
    </row>
    <row r="32" spans="2:8" x14ac:dyDescent="0.25">
      <c r="B32">
        <v>31</v>
      </c>
      <c r="C32" s="116" t="s">
        <v>252</v>
      </c>
      <c r="D32" s="313" t="s">
        <v>408</v>
      </c>
    </row>
    <row r="33" spans="2:8" x14ac:dyDescent="0.25">
      <c r="B33">
        <v>32</v>
      </c>
      <c r="C33" s="116" t="s">
        <v>252</v>
      </c>
      <c r="D33" s="313" t="s">
        <v>395</v>
      </c>
      <c r="E33" s="116"/>
      <c r="F33" s="116"/>
    </row>
    <row r="34" spans="2:8" x14ac:dyDescent="0.25">
      <c r="B34">
        <v>33</v>
      </c>
      <c r="C34" s="116" t="s">
        <v>252</v>
      </c>
      <c r="D34" s="313" t="s">
        <v>395</v>
      </c>
      <c r="E34" s="116"/>
    </row>
    <row r="35" spans="2:8" x14ac:dyDescent="0.25">
      <c r="B35">
        <v>34</v>
      </c>
      <c r="C35" s="116" t="s">
        <v>252</v>
      </c>
      <c r="D35" s="313" t="s">
        <v>412</v>
      </c>
    </row>
    <row r="36" spans="2:8" x14ac:dyDescent="0.25">
      <c r="B36">
        <v>35</v>
      </c>
      <c r="C36" s="116" t="s">
        <v>252</v>
      </c>
      <c r="D36" s="313" t="s">
        <v>397</v>
      </c>
      <c r="E36" s="116"/>
    </row>
    <row r="37" spans="2:8" x14ac:dyDescent="0.25">
      <c r="B37" s="116"/>
      <c r="C37" s="116"/>
      <c r="D37" s="313"/>
      <c r="E37" s="116"/>
    </row>
    <row r="38" spans="2:8" x14ac:dyDescent="0.25">
      <c r="C38" s="116"/>
      <c r="D38" s="313"/>
      <c r="E38" s="116"/>
      <c r="H38" s="176"/>
    </row>
    <row r="39" spans="2:8" x14ac:dyDescent="0.25">
      <c r="C39" s="116"/>
      <c r="D39" s="313"/>
      <c r="E39" s="116"/>
      <c r="H39" s="176"/>
    </row>
    <row r="40" spans="2:8" x14ac:dyDescent="0.25">
      <c r="C40" s="116"/>
      <c r="D40" s="313"/>
      <c r="E40" s="116"/>
      <c r="H40" s="176"/>
    </row>
    <row r="41" spans="2:8" x14ac:dyDescent="0.25">
      <c r="C41" s="116"/>
      <c r="D41" s="313"/>
      <c r="E41" s="116"/>
      <c r="H41" s="176"/>
    </row>
    <row r="42" spans="2:8" x14ac:dyDescent="0.25">
      <c r="C42" s="116"/>
      <c r="D42" s="313"/>
      <c r="E42" s="116"/>
    </row>
    <row r="43" spans="2:8" x14ac:dyDescent="0.25">
      <c r="C43" s="116"/>
      <c r="D43" s="313"/>
      <c r="E43" s="116"/>
    </row>
    <row r="44" spans="2:8" x14ac:dyDescent="0.25">
      <c r="C44" s="116"/>
      <c r="D44" s="313"/>
    </row>
    <row r="45" spans="2:8" x14ac:dyDescent="0.25">
      <c r="C45" s="116"/>
      <c r="D45" s="313"/>
    </row>
    <row r="46" spans="2:8" x14ac:dyDescent="0.25">
      <c r="C46" s="116"/>
      <c r="D46" s="313"/>
    </row>
    <row r="47" spans="2:8" x14ac:dyDescent="0.25">
      <c r="C47" s="116"/>
    </row>
    <row r="48" spans="2:8" x14ac:dyDescent="0.25">
      <c r="C48" s="116"/>
    </row>
    <row r="49" spans="3:5" x14ac:dyDescent="0.25">
      <c r="C49" s="116"/>
    </row>
    <row r="50" spans="3:5" x14ac:dyDescent="0.25">
      <c r="C50" s="116"/>
    </row>
    <row r="51" spans="3:5" x14ac:dyDescent="0.25">
      <c r="C51" s="116"/>
      <c r="E51" s="116"/>
    </row>
    <row r="52" spans="3:5" x14ac:dyDescent="0.25">
      <c r="C52" s="116"/>
      <c r="E52" s="116"/>
    </row>
    <row r="53" spans="3:5" x14ac:dyDescent="0.25">
      <c r="C53" s="116"/>
    </row>
    <row r="54" spans="3:5" x14ac:dyDescent="0.25">
      <c r="C54" s="116"/>
    </row>
    <row r="55" spans="3:5" x14ac:dyDescent="0.25">
      <c r="C55" s="116"/>
    </row>
    <row r="56" spans="3:5" x14ac:dyDescent="0.25">
      <c r="C56" s="116"/>
    </row>
    <row r="57" spans="3:5" x14ac:dyDescent="0.25">
      <c r="C57" s="116"/>
    </row>
    <row r="58" spans="3:5" x14ac:dyDescent="0.25">
      <c r="C58" s="116"/>
      <c r="D58" s="313"/>
    </row>
    <row r="59" spans="3:5" x14ac:dyDescent="0.25">
      <c r="C59" s="116"/>
    </row>
    <row r="60" spans="3:5" x14ac:dyDescent="0.25">
      <c r="C60" s="116"/>
      <c r="D60" s="313"/>
    </row>
    <row r="61" spans="3:5" x14ac:dyDescent="0.25">
      <c r="C61" s="116"/>
    </row>
    <row r="62" spans="3:5" x14ac:dyDescent="0.25">
      <c r="C62" s="116"/>
    </row>
    <row r="63" spans="3:5" x14ac:dyDescent="0.25">
      <c r="C63" s="116"/>
    </row>
    <row r="64" spans="3:5" x14ac:dyDescent="0.25">
      <c r="C64" s="116"/>
    </row>
    <row r="65" spans="2:4" x14ac:dyDescent="0.25">
      <c r="B65" s="197"/>
      <c r="C65" s="116"/>
      <c r="D65" s="314"/>
    </row>
    <row r="66" spans="2:4" x14ac:dyDescent="0.25">
      <c r="C66" s="116"/>
      <c r="D66" s="313"/>
    </row>
    <row r="67" spans="2:4" x14ac:dyDescent="0.25">
      <c r="C67" s="116"/>
      <c r="D67" s="313"/>
    </row>
    <row r="68" spans="2:4" x14ac:dyDescent="0.25">
      <c r="C68" s="116"/>
      <c r="D68" s="313"/>
    </row>
    <row r="69" spans="2:4" x14ac:dyDescent="0.25">
      <c r="C69" s="116"/>
      <c r="D69" s="313"/>
    </row>
    <row r="70" spans="2:4" x14ac:dyDescent="0.25">
      <c r="C70" s="116"/>
    </row>
    <row r="71" spans="2:4" x14ac:dyDescent="0.25">
      <c r="C71" s="116"/>
    </row>
    <row r="72" spans="2:4" x14ac:dyDescent="0.25">
      <c r="C72" s="116"/>
    </row>
    <row r="73" spans="2:4" x14ac:dyDescent="0.25">
      <c r="C73" s="116"/>
    </row>
    <row r="74" spans="2:4" x14ac:dyDescent="0.25">
      <c r="C74" s="116"/>
    </row>
  </sheetData>
  <phoneticPr fontId="5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19"/>
  <sheetViews>
    <sheetView rightToLeft="1" topLeftCell="A2" zoomScaleNormal="100" workbookViewId="0"/>
  </sheetViews>
  <sheetFormatPr defaultRowHeight="12.5" x14ac:dyDescent="0.25"/>
  <cols>
    <col min="1" max="1" width="12.453125" customWidth="1"/>
    <col min="2" max="3" width="6.1796875" customWidth="1"/>
    <col min="4" max="4" width="2.453125" customWidth="1"/>
    <col min="5" max="6" width="6.1796875" customWidth="1"/>
    <col min="7" max="7" width="2.453125" customWidth="1"/>
    <col min="8" max="9" width="6.1796875" customWidth="1"/>
    <col min="10" max="10" width="2.453125" customWidth="1"/>
    <col min="11" max="12" width="6.1796875" customWidth="1"/>
  </cols>
  <sheetData>
    <row r="1" spans="1:14" ht="15" customHeight="1" x14ac:dyDescent="0.25"/>
    <row r="2" spans="1:14" ht="16" x14ac:dyDescent="0.35">
      <c r="A2" s="30" t="s">
        <v>38</v>
      </c>
    </row>
    <row r="3" spans="1:14" ht="14" x14ac:dyDescent="0.3">
      <c r="A3" s="86" t="s">
        <v>334</v>
      </c>
    </row>
    <row r="4" spans="1:14" ht="16.5" customHeight="1" x14ac:dyDescent="0.35">
      <c r="A4" s="13"/>
      <c r="B4" s="65" t="s">
        <v>39</v>
      </c>
      <c r="C4" s="65"/>
      <c r="D4" s="13"/>
      <c r="E4" s="65" t="s">
        <v>40</v>
      </c>
      <c r="F4" s="65"/>
      <c r="G4" s="13"/>
      <c r="H4" s="65" t="s">
        <v>41</v>
      </c>
      <c r="I4" s="65"/>
      <c r="J4" s="3"/>
      <c r="K4" s="65" t="s">
        <v>42</v>
      </c>
      <c r="L4" s="65"/>
    </row>
    <row r="5" spans="1:14" ht="16" x14ac:dyDescent="0.35">
      <c r="A5" s="29" t="s">
        <v>28</v>
      </c>
      <c r="B5" s="45" t="s">
        <v>1</v>
      </c>
      <c r="C5" s="45" t="s">
        <v>2</v>
      </c>
      <c r="D5" s="22"/>
      <c r="E5" s="45" t="s">
        <v>1</v>
      </c>
      <c r="F5" s="45" t="s">
        <v>2</v>
      </c>
      <c r="G5" s="22"/>
      <c r="H5" s="45" t="s">
        <v>1</v>
      </c>
      <c r="I5" s="45" t="s">
        <v>2</v>
      </c>
      <c r="J5" s="4"/>
      <c r="K5" s="45" t="s">
        <v>1</v>
      </c>
      <c r="L5" s="45" t="s">
        <v>2</v>
      </c>
    </row>
    <row r="6" spans="1:14" ht="15.5" x14ac:dyDescent="0.35">
      <c r="A6" s="18"/>
      <c r="B6" s="46"/>
      <c r="C6" s="66"/>
      <c r="D6" s="46"/>
      <c r="E6" s="46"/>
      <c r="F6" s="66"/>
      <c r="G6" s="46"/>
      <c r="H6" s="46"/>
      <c r="I6" s="66"/>
      <c r="J6" s="2"/>
      <c r="K6" s="46"/>
      <c r="L6" s="66"/>
    </row>
    <row r="7" spans="1:14" ht="16" x14ac:dyDescent="0.35">
      <c r="A7" s="47" t="s">
        <v>29</v>
      </c>
      <c r="B7" s="69">
        <v>8.5</v>
      </c>
      <c r="C7" s="69">
        <v>9.1999999999999993</v>
      </c>
      <c r="D7" s="68"/>
      <c r="E7" s="69">
        <v>6.5</v>
      </c>
      <c r="F7" s="69">
        <v>6.9</v>
      </c>
      <c r="G7" s="68"/>
      <c r="H7" s="69">
        <v>4.9000000000000004</v>
      </c>
      <c r="I7" s="69">
        <v>5.0999999999999996</v>
      </c>
      <c r="J7" s="7"/>
      <c r="K7" s="68" t="s">
        <v>103</v>
      </c>
      <c r="L7" s="68" t="s">
        <v>103</v>
      </c>
    </row>
    <row r="8" spans="1:14" ht="16" x14ac:dyDescent="0.35">
      <c r="A8" s="47" t="s">
        <v>30</v>
      </c>
      <c r="B8" s="69">
        <v>8.6999999999999993</v>
      </c>
      <c r="C8" s="69">
        <v>9.3000000000000007</v>
      </c>
      <c r="D8" s="68"/>
      <c r="E8" s="69">
        <v>6.6</v>
      </c>
      <c r="F8" s="69">
        <v>6.8</v>
      </c>
      <c r="G8" s="68"/>
      <c r="H8" s="69">
        <v>4.5999999999999996</v>
      </c>
      <c r="I8" s="69">
        <v>4.9000000000000004</v>
      </c>
      <c r="J8" s="7"/>
      <c r="K8" s="68" t="s">
        <v>103</v>
      </c>
      <c r="L8" s="68" t="s">
        <v>103</v>
      </c>
    </row>
    <row r="9" spans="1:14" ht="16" x14ac:dyDescent="0.35">
      <c r="A9" s="47" t="s">
        <v>31</v>
      </c>
      <c r="B9" s="69">
        <v>9.1999999999999993</v>
      </c>
      <c r="C9" s="69">
        <v>10</v>
      </c>
      <c r="D9" s="68"/>
      <c r="E9" s="69">
        <v>6.7</v>
      </c>
      <c r="F9" s="69">
        <v>7.4</v>
      </c>
      <c r="G9" s="68"/>
      <c r="H9" s="69">
        <v>5</v>
      </c>
      <c r="I9" s="69">
        <v>5.4</v>
      </c>
      <c r="J9" s="7"/>
      <c r="K9" s="68" t="s">
        <v>103</v>
      </c>
      <c r="L9" s="68" t="s">
        <v>103</v>
      </c>
    </row>
    <row r="10" spans="1:14" ht="16" x14ac:dyDescent="0.35">
      <c r="A10" s="47" t="s">
        <v>32</v>
      </c>
      <c r="B10" s="69">
        <v>9.6</v>
      </c>
      <c r="C10" s="69">
        <v>10.7</v>
      </c>
      <c r="D10" s="68"/>
      <c r="E10" s="69">
        <v>7.3</v>
      </c>
      <c r="F10" s="69">
        <v>8</v>
      </c>
      <c r="G10" s="68"/>
      <c r="H10" s="69">
        <v>5.4</v>
      </c>
      <c r="I10" s="69">
        <v>5.8</v>
      </c>
      <c r="J10" s="7"/>
      <c r="K10" s="68" t="s">
        <v>103</v>
      </c>
      <c r="L10" s="68" t="s">
        <v>103</v>
      </c>
    </row>
    <row r="11" spans="1:14" ht="16" x14ac:dyDescent="0.35">
      <c r="A11" s="47" t="s">
        <v>33</v>
      </c>
      <c r="B11" s="69">
        <v>10.1</v>
      </c>
      <c r="C11" s="69">
        <v>11.1</v>
      </c>
      <c r="D11" s="68"/>
      <c r="E11" s="69">
        <v>7.5</v>
      </c>
      <c r="F11" s="69">
        <v>8.1</v>
      </c>
      <c r="G11" s="68"/>
      <c r="H11" s="69">
        <v>5.6</v>
      </c>
      <c r="I11" s="69">
        <v>5.8</v>
      </c>
      <c r="J11" s="7"/>
      <c r="K11" s="68" t="s">
        <v>103</v>
      </c>
      <c r="L11" s="68" t="s">
        <v>103</v>
      </c>
    </row>
    <row r="12" spans="1:14" s="51" customFormat="1" ht="16" x14ac:dyDescent="0.35">
      <c r="A12" s="20" t="s">
        <v>34</v>
      </c>
      <c r="B12" s="68">
        <v>11</v>
      </c>
      <c r="C12" s="68">
        <v>12.1</v>
      </c>
      <c r="D12" s="68"/>
      <c r="E12" s="68">
        <v>8.5</v>
      </c>
      <c r="F12" s="68">
        <v>9</v>
      </c>
      <c r="G12" s="68"/>
      <c r="H12" s="68">
        <v>6.5</v>
      </c>
      <c r="I12" s="68">
        <v>6.5</v>
      </c>
      <c r="J12" s="23"/>
      <c r="K12" s="68" t="s">
        <v>103</v>
      </c>
      <c r="L12" s="68" t="s">
        <v>103</v>
      </c>
      <c r="M12" s="116"/>
      <c r="N12" s="116"/>
    </row>
    <row r="13" spans="1:14" s="51" customFormat="1" ht="16" x14ac:dyDescent="0.35">
      <c r="A13" s="20" t="s">
        <v>35</v>
      </c>
      <c r="B13" s="68">
        <v>11.5</v>
      </c>
      <c r="C13" s="68">
        <v>12.6</v>
      </c>
      <c r="D13" s="68"/>
      <c r="E13" s="68">
        <v>8.6999999999999993</v>
      </c>
      <c r="F13" s="68">
        <v>9.4</v>
      </c>
      <c r="G13" s="68"/>
      <c r="H13" s="68">
        <v>6.6</v>
      </c>
      <c r="I13" s="68">
        <v>6.8</v>
      </c>
      <c r="J13" s="23"/>
      <c r="K13" s="68" t="s">
        <v>103</v>
      </c>
      <c r="L13" s="68" t="s">
        <v>103</v>
      </c>
      <c r="M13" s="116"/>
      <c r="N13" s="116"/>
    </row>
    <row r="14" spans="1:14" s="51" customFormat="1" ht="16" x14ac:dyDescent="0.35">
      <c r="A14" s="20" t="s">
        <v>36</v>
      </c>
      <c r="B14" s="68">
        <v>11.8</v>
      </c>
      <c r="C14" s="68">
        <v>13.1</v>
      </c>
      <c r="D14" s="68"/>
      <c r="E14" s="68">
        <v>8.8000000000000007</v>
      </c>
      <c r="F14" s="68">
        <v>9.6</v>
      </c>
      <c r="G14" s="68"/>
      <c r="H14" s="68">
        <v>6.7</v>
      </c>
      <c r="I14" s="68">
        <v>7.2</v>
      </c>
      <c r="J14" s="23"/>
      <c r="K14" s="68">
        <v>3.4</v>
      </c>
      <c r="L14" s="68">
        <v>3.3</v>
      </c>
      <c r="M14" s="116"/>
      <c r="N14" s="116"/>
    </row>
    <row r="15" spans="1:14" s="51" customFormat="1" ht="16" x14ac:dyDescent="0.35">
      <c r="A15" s="20" t="s">
        <v>324</v>
      </c>
      <c r="B15" s="68">
        <v>12</v>
      </c>
      <c r="C15" s="68">
        <v>13.6</v>
      </c>
      <c r="D15" s="68"/>
      <c r="E15" s="68">
        <v>9</v>
      </c>
      <c r="F15" s="68">
        <v>10</v>
      </c>
      <c r="G15" s="68"/>
      <c r="H15" s="68">
        <v>6.6</v>
      </c>
      <c r="I15" s="68">
        <v>7.2</v>
      </c>
      <c r="J15" s="374"/>
      <c r="K15" s="68">
        <v>3.4</v>
      </c>
      <c r="L15" s="68">
        <v>3.4</v>
      </c>
      <c r="M15" s="116"/>
      <c r="N15" s="116"/>
    </row>
    <row r="16" spans="1:14" s="80" customFormat="1" ht="16" x14ac:dyDescent="0.35">
      <c r="A16" s="38" t="s">
        <v>372</v>
      </c>
      <c r="B16" s="74">
        <v>12.1</v>
      </c>
      <c r="C16" s="74">
        <v>13.7</v>
      </c>
      <c r="D16" s="74"/>
      <c r="E16" s="74">
        <v>8.9</v>
      </c>
      <c r="F16" s="74">
        <v>10</v>
      </c>
      <c r="G16" s="74"/>
      <c r="H16" s="74" t="s">
        <v>103</v>
      </c>
      <c r="I16" s="74" t="s">
        <v>103</v>
      </c>
      <c r="J16" s="79"/>
      <c r="K16" s="74" t="s">
        <v>103</v>
      </c>
      <c r="L16" s="74" t="s">
        <v>103</v>
      </c>
      <c r="M16" s="318"/>
      <c r="N16" s="318"/>
    </row>
    <row r="17" spans="1:3" ht="14" x14ac:dyDescent="0.3">
      <c r="A17" s="14" t="s">
        <v>24</v>
      </c>
    </row>
    <row r="19" spans="1:3" x14ac:dyDescent="0.25">
      <c r="B19" s="148"/>
      <c r="C19" s="148"/>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topLeftCell="A4">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E2201-07D1-490B-8316-0A302C8ACC02}">
  <dimension ref="A1:H33"/>
  <sheetViews>
    <sheetView rightToLeft="1" workbookViewId="0">
      <selection sqref="A1:XFD1048576"/>
    </sheetView>
  </sheetViews>
  <sheetFormatPr defaultColWidth="9.1796875" defaultRowHeight="16" x14ac:dyDescent="0.35"/>
  <cols>
    <col min="1" max="1" width="22" style="21" customWidth="1"/>
    <col min="2" max="7" width="8.453125" style="21" customWidth="1"/>
    <col min="8" max="8" width="11.54296875" style="21" customWidth="1"/>
    <col min="9" max="16384" width="9.1796875" style="21"/>
  </cols>
  <sheetData>
    <row r="1" spans="1:8" ht="32" x14ac:dyDescent="0.35">
      <c r="A1" s="139" t="s">
        <v>331</v>
      </c>
      <c r="B1" s="135"/>
      <c r="C1" s="135"/>
      <c r="D1" s="135"/>
      <c r="E1" s="135"/>
      <c r="F1" s="135"/>
      <c r="G1" s="135"/>
      <c r="H1" s="135"/>
    </row>
    <row r="2" spans="1:8" x14ac:dyDescent="0.35">
      <c r="A2" s="86" t="s">
        <v>119</v>
      </c>
      <c r="B2" s="54"/>
      <c r="C2" s="54"/>
      <c r="D2" s="54"/>
      <c r="E2" s="54"/>
      <c r="F2" s="54"/>
      <c r="G2" s="54"/>
      <c r="H2" s="54"/>
    </row>
    <row r="3" spans="1:8" ht="32" x14ac:dyDescent="0.35">
      <c r="A3" s="58" t="s">
        <v>62</v>
      </c>
      <c r="B3" s="208" t="s">
        <v>63</v>
      </c>
      <c r="C3" s="141" t="s">
        <v>64</v>
      </c>
      <c r="D3" s="141" t="s">
        <v>65</v>
      </c>
      <c r="E3" s="141" t="s">
        <v>66</v>
      </c>
      <c r="F3" s="141" t="s">
        <v>120</v>
      </c>
      <c r="G3" s="141" t="s">
        <v>98</v>
      </c>
      <c r="H3" s="29" t="s">
        <v>18</v>
      </c>
    </row>
    <row r="4" spans="1:8" x14ac:dyDescent="0.35">
      <c r="B4" s="209"/>
    </row>
    <row r="5" spans="1:8" x14ac:dyDescent="0.35">
      <c r="A5" s="30" t="s">
        <v>107</v>
      </c>
      <c r="B5" s="209"/>
    </row>
    <row r="6" spans="1:8" x14ac:dyDescent="0.35">
      <c r="B6" s="209"/>
    </row>
    <row r="7" spans="1:8" s="59" customFormat="1" x14ac:dyDescent="0.35">
      <c r="A7" s="30" t="s">
        <v>5</v>
      </c>
      <c r="B7" s="210">
        <v>17647</v>
      </c>
      <c r="C7" s="352">
        <v>4722</v>
      </c>
      <c r="D7" s="352">
        <v>4562</v>
      </c>
      <c r="E7" s="352">
        <v>3036</v>
      </c>
      <c r="F7" s="352">
        <v>2775</v>
      </c>
      <c r="G7" s="352">
        <v>2552</v>
      </c>
      <c r="H7" s="352">
        <v>31975</v>
      </c>
    </row>
    <row r="8" spans="1:8" x14ac:dyDescent="0.35">
      <c r="A8" s="21" t="s">
        <v>1</v>
      </c>
      <c r="B8" s="210">
        <v>9366</v>
      </c>
      <c r="C8" s="56">
        <v>2530</v>
      </c>
      <c r="D8" s="56">
        <v>2519</v>
      </c>
      <c r="E8" s="56">
        <v>1689</v>
      </c>
      <c r="F8" s="56">
        <v>1458</v>
      </c>
      <c r="G8" s="56">
        <v>1170</v>
      </c>
      <c r="H8" s="56">
        <v>14974</v>
      </c>
    </row>
    <row r="9" spans="1:8" x14ac:dyDescent="0.35">
      <c r="A9" s="21" t="s">
        <v>2</v>
      </c>
      <c r="B9" s="210">
        <v>8281</v>
      </c>
      <c r="C9" s="56">
        <v>2192</v>
      </c>
      <c r="D9" s="56">
        <v>2043</v>
      </c>
      <c r="E9" s="56">
        <v>1347</v>
      </c>
      <c r="F9" s="56">
        <v>1317</v>
      </c>
      <c r="G9" s="56">
        <v>1382</v>
      </c>
      <c r="H9" s="56">
        <v>17001</v>
      </c>
    </row>
    <row r="10" spans="1:8" x14ac:dyDescent="0.35">
      <c r="B10" s="209"/>
    </row>
    <row r="11" spans="1:8" x14ac:dyDescent="0.35">
      <c r="A11" s="30" t="s">
        <v>77</v>
      </c>
      <c r="B11" s="209"/>
    </row>
    <row r="12" spans="1:8" x14ac:dyDescent="0.35">
      <c r="B12" s="209" t="s">
        <v>16</v>
      </c>
    </row>
    <row r="13" spans="1:8" s="59" customFormat="1" x14ac:dyDescent="0.35">
      <c r="A13" s="30" t="s">
        <v>5</v>
      </c>
      <c r="B13" s="210">
        <v>1670.6264573000001</v>
      </c>
      <c r="C13" s="56">
        <v>1345.1803402</v>
      </c>
      <c r="D13" s="56">
        <v>1655.9404413</v>
      </c>
      <c r="E13" s="56">
        <v>1857.6306032</v>
      </c>
      <c r="F13" s="56">
        <v>2004.8313003000001</v>
      </c>
      <c r="G13" s="56">
        <v>1994.7364110999999</v>
      </c>
      <c r="H13" s="56">
        <v>359.97</v>
      </c>
    </row>
    <row r="14" spans="1:8" x14ac:dyDescent="0.35">
      <c r="B14" s="210" t="s">
        <v>16</v>
      </c>
      <c r="C14" s="56"/>
      <c r="D14" s="56"/>
      <c r="E14" s="56"/>
      <c r="F14" s="56"/>
      <c r="G14" s="56"/>
      <c r="H14" s="56"/>
    </row>
    <row r="15" spans="1:8" x14ac:dyDescent="0.35">
      <c r="A15" s="30" t="s">
        <v>121</v>
      </c>
      <c r="B15" s="210">
        <v>1992.91</v>
      </c>
      <c r="C15" s="56">
        <v>1536.14</v>
      </c>
      <c r="D15" s="56">
        <v>1982.43</v>
      </c>
      <c r="E15" s="56">
        <v>2340.73</v>
      </c>
      <c r="F15" s="56">
        <v>2519.06</v>
      </c>
      <c r="G15" s="56">
        <v>2429.13</v>
      </c>
      <c r="H15" s="56">
        <v>339.76</v>
      </c>
    </row>
    <row r="16" spans="1:8" x14ac:dyDescent="0.35">
      <c r="A16" s="57" t="s">
        <v>122</v>
      </c>
      <c r="B16" s="211">
        <v>61.28</v>
      </c>
      <c r="C16" s="138">
        <v>38.25</v>
      </c>
      <c r="D16" s="138">
        <v>55.09</v>
      </c>
      <c r="E16" s="138">
        <v>77.61</v>
      </c>
      <c r="F16" s="138">
        <v>76.02</v>
      </c>
      <c r="G16" s="138">
        <v>114.19</v>
      </c>
      <c r="H16" s="138">
        <v>9.8699999999999992</v>
      </c>
    </row>
    <row r="17" spans="1:8" x14ac:dyDescent="0.35">
      <c r="A17" s="57" t="s">
        <v>123</v>
      </c>
      <c r="B17" s="211">
        <v>220.23</v>
      </c>
      <c r="C17" s="138">
        <v>165.76</v>
      </c>
      <c r="D17" s="138">
        <v>185.73</v>
      </c>
      <c r="E17" s="138">
        <v>259.16000000000003</v>
      </c>
      <c r="F17" s="138">
        <v>340.37</v>
      </c>
      <c r="G17" s="138">
        <v>294.82</v>
      </c>
      <c r="H17" s="138">
        <v>37.03</v>
      </c>
    </row>
    <row r="18" spans="1:8" x14ac:dyDescent="0.35">
      <c r="A18" s="57" t="s">
        <v>124</v>
      </c>
      <c r="B18" s="211">
        <v>245.98</v>
      </c>
      <c r="C18" s="138">
        <v>196.72</v>
      </c>
      <c r="D18" s="138">
        <v>230.59</v>
      </c>
      <c r="E18" s="138">
        <v>311.82</v>
      </c>
      <c r="F18" s="138">
        <v>330</v>
      </c>
      <c r="G18" s="138">
        <v>255.37</v>
      </c>
      <c r="H18" s="138">
        <v>37.96</v>
      </c>
    </row>
    <row r="19" spans="1:8" x14ac:dyDescent="0.35">
      <c r="A19" s="57" t="s">
        <v>125</v>
      </c>
      <c r="B19" s="211">
        <v>411.73</v>
      </c>
      <c r="C19" s="138">
        <v>418.34</v>
      </c>
      <c r="D19" s="138">
        <v>519.41999999999996</v>
      </c>
      <c r="E19" s="138">
        <v>440.71</v>
      </c>
      <c r="F19" s="138">
        <v>312.72000000000003</v>
      </c>
      <c r="G19" s="138">
        <v>180.63</v>
      </c>
      <c r="H19" s="138">
        <v>60.35</v>
      </c>
    </row>
    <row r="20" spans="1:8" x14ac:dyDescent="0.35">
      <c r="A20" s="57" t="s">
        <v>126</v>
      </c>
      <c r="B20" s="211">
        <v>224.91</v>
      </c>
      <c r="C20" s="138">
        <v>143.9</v>
      </c>
      <c r="D20" s="138">
        <v>221.14</v>
      </c>
      <c r="E20" s="138">
        <v>282.72000000000003</v>
      </c>
      <c r="F20" s="138">
        <v>321.36</v>
      </c>
      <c r="G20" s="138">
        <v>309.35000000000002</v>
      </c>
      <c r="H20" s="138">
        <v>34.22</v>
      </c>
    </row>
    <row r="21" spans="1:8" x14ac:dyDescent="0.35">
      <c r="A21" s="57" t="s">
        <v>127</v>
      </c>
      <c r="B21" s="211">
        <v>99.37</v>
      </c>
      <c r="C21" s="138">
        <v>68.61</v>
      </c>
      <c r="D21" s="138">
        <v>100.74</v>
      </c>
      <c r="E21" s="138">
        <v>126.11</v>
      </c>
      <c r="F21" s="138">
        <v>148.59</v>
      </c>
      <c r="G21" s="138">
        <v>101.73</v>
      </c>
      <c r="H21" s="138">
        <v>22.74</v>
      </c>
    </row>
    <row r="22" spans="1:8" x14ac:dyDescent="0.35">
      <c r="A22" s="57" t="s">
        <v>128</v>
      </c>
      <c r="B22" s="211">
        <v>43.83</v>
      </c>
      <c r="C22" s="138">
        <v>29.14</v>
      </c>
      <c r="D22" s="138">
        <v>34.630000000000003</v>
      </c>
      <c r="E22" s="138">
        <v>48.51</v>
      </c>
      <c r="F22" s="138">
        <v>74.290000000000006</v>
      </c>
      <c r="G22" s="138">
        <v>74.739999999999995</v>
      </c>
      <c r="H22" s="138">
        <v>9.08</v>
      </c>
    </row>
    <row r="23" spans="1:8" x14ac:dyDescent="0.35">
      <c r="A23" s="57"/>
      <c r="B23" s="211"/>
      <c r="C23" s="138"/>
      <c r="D23" s="138"/>
      <c r="E23" s="138"/>
      <c r="F23" s="138"/>
      <c r="G23" s="138"/>
      <c r="H23" s="138" t="s">
        <v>16</v>
      </c>
    </row>
    <row r="24" spans="1:8" x14ac:dyDescent="0.35">
      <c r="A24" s="30" t="s">
        <v>129</v>
      </c>
      <c r="B24" s="210">
        <v>1412.31</v>
      </c>
      <c r="C24" s="56">
        <v>1176.3885087000001</v>
      </c>
      <c r="D24" s="56">
        <v>1376.4342067</v>
      </c>
      <c r="E24" s="56">
        <v>1475.7277299</v>
      </c>
      <c r="F24" s="56">
        <v>1635.2755772999999</v>
      </c>
      <c r="G24" s="56">
        <v>1732.4520199999999</v>
      </c>
      <c r="H24" s="56">
        <v>379.87</v>
      </c>
    </row>
    <row r="25" spans="1:8" x14ac:dyDescent="0.35">
      <c r="A25" s="57" t="s">
        <v>122</v>
      </c>
      <c r="B25" s="211">
        <v>35.64</v>
      </c>
      <c r="C25" s="138">
        <v>26.3</v>
      </c>
      <c r="D25" s="138">
        <v>27.62</v>
      </c>
      <c r="E25" s="138">
        <v>33.96</v>
      </c>
      <c r="F25" s="138">
        <v>69.53</v>
      </c>
      <c r="G25" s="138">
        <v>40.11</v>
      </c>
      <c r="H25" s="138">
        <v>6.9</v>
      </c>
    </row>
    <row r="26" spans="1:8" x14ac:dyDescent="0.35">
      <c r="A26" s="57" t="s">
        <v>123</v>
      </c>
      <c r="B26" s="211">
        <v>160.83000000000001</v>
      </c>
      <c r="C26" s="138">
        <v>109.48</v>
      </c>
      <c r="D26" s="138">
        <v>135.41999999999999</v>
      </c>
      <c r="E26" s="138">
        <v>170.91</v>
      </c>
      <c r="F26" s="138">
        <v>235.92</v>
      </c>
      <c r="G26" s="138">
        <v>240.69</v>
      </c>
      <c r="H26" s="138">
        <v>33.92</v>
      </c>
    </row>
    <row r="27" spans="1:8" x14ac:dyDescent="0.35">
      <c r="A27" s="57" t="s">
        <v>124</v>
      </c>
      <c r="B27" s="211">
        <v>124.5</v>
      </c>
      <c r="C27" s="138">
        <v>103.58</v>
      </c>
      <c r="D27" s="138">
        <v>121.95</v>
      </c>
      <c r="E27" s="138">
        <v>143.52000000000001</v>
      </c>
      <c r="F27" s="138">
        <v>126.65</v>
      </c>
      <c r="G27" s="138">
        <v>154.19</v>
      </c>
      <c r="H27" s="138">
        <v>23.48</v>
      </c>
    </row>
    <row r="28" spans="1:8" x14ac:dyDescent="0.35">
      <c r="A28" s="57" t="s">
        <v>130</v>
      </c>
      <c r="B28" s="211">
        <v>393.45</v>
      </c>
      <c r="C28" s="138">
        <v>410.02</v>
      </c>
      <c r="D28" s="138">
        <v>439.27</v>
      </c>
      <c r="E28" s="138">
        <v>354.96</v>
      </c>
      <c r="F28" s="138">
        <v>383.68</v>
      </c>
      <c r="G28" s="138">
        <v>323.42</v>
      </c>
      <c r="H28" s="138">
        <v>122.18</v>
      </c>
    </row>
    <row r="29" spans="1:8" x14ac:dyDescent="0.35">
      <c r="A29" s="57" t="s">
        <v>131</v>
      </c>
      <c r="B29" s="211">
        <v>27.63</v>
      </c>
      <c r="C29" s="138">
        <v>25.22</v>
      </c>
      <c r="D29" s="138">
        <v>35.71</v>
      </c>
      <c r="E29" s="138">
        <v>24.1</v>
      </c>
      <c r="F29" s="138">
        <v>23.59</v>
      </c>
      <c r="G29" s="138">
        <v>26.33</v>
      </c>
      <c r="H29" s="138">
        <v>7.49</v>
      </c>
    </row>
    <row r="30" spans="1:8" x14ac:dyDescent="0.35">
      <c r="A30" s="57" t="s">
        <v>126</v>
      </c>
      <c r="B30" s="211">
        <v>38.200000000000003</v>
      </c>
      <c r="C30" s="138">
        <v>23.61</v>
      </c>
      <c r="D30" s="138">
        <v>26.95</v>
      </c>
      <c r="E30" s="138">
        <v>44.92</v>
      </c>
      <c r="F30" s="138">
        <v>55.88</v>
      </c>
      <c r="G30" s="138">
        <v>67.69</v>
      </c>
      <c r="H30" s="138">
        <v>7.17</v>
      </c>
    </row>
    <row r="31" spans="1:8" x14ac:dyDescent="0.35">
      <c r="A31" s="57" t="s">
        <v>127</v>
      </c>
      <c r="B31" s="211">
        <v>80.5</v>
      </c>
      <c r="C31" s="138">
        <v>71.91</v>
      </c>
      <c r="D31" s="138">
        <v>78.150000000000006</v>
      </c>
      <c r="E31" s="138">
        <v>92.03</v>
      </c>
      <c r="F31" s="138">
        <v>95.61</v>
      </c>
      <c r="G31" s="138">
        <v>76.47</v>
      </c>
      <c r="H31" s="138">
        <v>20.22</v>
      </c>
    </row>
    <row r="32" spans="1:8" x14ac:dyDescent="0.35">
      <c r="A32" s="140" t="s">
        <v>128</v>
      </c>
      <c r="B32" s="324">
        <v>24.9</v>
      </c>
      <c r="C32" s="325">
        <v>14.49</v>
      </c>
      <c r="D32" s="325">
        <v>22.23</v>
      </c>
      <c r="E32" s="325">
        <v>28.48</v>
      </c>
      <c r="F32" s="325">
        <v>27.32</v>
      </c>
      <c r="G32" s="325">
        <v>47.64</v>
      </c>
      <c r="H32" s="325">
        <v>6.23</v>
      </c>
    </row>
    <row r="33" spans="1:1" x14ac:dyDescent="0.35">
      <c r="A33" s="9" t="s">
        <v>132</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5E94B-6EC3-4F80-9E05-D8CA680745B0}">
  <dimension ref="A1:R19"/>
  <sheetViews>
    <sheetView rightToLeft="1" workbookViewId="0">
      <selection activeCell="A5" sqref="A5"/>
    </sheetView>
  </sheetViews>
  <sheetFormatPr defaultColWidth="9.1796875" defaultRowHeight="16" x14ac:dyDescent="0.35"/>
  <cols>
    <col min="1" max="1" width="19.453125" style="218" customWidth="1"/>
    <col min="2" max="2" width="7.453125" style="237" customWidth="1"/>
    <col min="3" max="10" width="7.453125" style="217" customWidth="1"/>
    <col min="11" max="16384" width="9.1796875" style="217"/>
  </cols>
  <sheetData>
    <row r="1" spans="1:18" ht="17.25" customHeight="1" x14ac:dyDescent="0.35"/>
    <row r="2" spans="1:18" x14ac:dyDescent="0.35">
      <c r="A2" s="269" t="s">
        <v>345</v>
      </c>
      <c r="B2" s="239"/>
      <c r="C2" s="238"/>
      <c r="D2" s="238"/>
      <c r="E2" s="238"/>
      <c r="F2" s="238"/>
      <c r="G2" s="238"/>
      <c r="H2" s="238"/>
      <c r="I2" s="238"/>
      <c r="J2" s="238"/>
    </row>
    <row r="3" spans="1:18" ht="14" x14ac:dyDescent="0.3">
      <c r="A3" s="327" t="s">
        <v>73</v>
      </c>
      <c r="C3" s="240"/>
      <c r="F3" s="240"/>
      <c r="G3" s="240"/>
      <c r="H3" s="240"/>
      <c r="I3" s="321"/>
      <c r="J3" s="321"/>
    </row>
    <row r="4" spans="1:18" x14ac:dyDescent="0.35">
      <c r="A4" s="54" t="s">
        <v>62</v>
      </c>
      <c r="B4" s="224">
        <v>2000</v>
      </c>
      <c r="C4" s="316">
        <v>2010</v>
      </c>
      <c r="D4" s="224">
        <v>2015</v>
      </c>
      <c r="E4" s="224">
        <v>2016</v>
      </c>
      <c r="F4" s="316">
        <v>2017</v>
      </c>
      <c r="G4" s="316">
        <v>2018</v>
      </c>
      <c r="H4" s="316">
        <v>2019</v>
      </c>
      <c r="I4" s="316">
        <v>2020</v>
      </c>
      <c r="J4" s="224">
        <v>2021</v>
      </c>
    </row>
    <row r="5" spans="1:18" x14ac:dyDescent="0.25">
      <c r="A5" s="230"/>
      <c r="B5" s="241"/>
      <c r="C5" s="226"/>
      <c r="D5" s="226"/>
      <c r="E5" s="226"/>
      <c r="F5" s="226"/>
      <c r="G5" s="226"/>
      <c r="H5" s="226"/>
      <c r="I5" s="226"/>
      <c r="J5" s="226"/>
    </row>
    <row r="6" spans="1:18" s="366" customFormat="1" ht="32" x14ac:dyDescent="0.25">
      <c r="A6" s="230" t="s">
        <v>344</v>
      </c>
      <c r="B6" s="226"/>
      <c r="C6" s="226"/>
      <c r="D6" s="226"/>
      <c r="E6" s="226"/>
      <c r="F6" s="226"/>
      <c r="G6" s="226"/>
      <c r="H6" s="226"/>
      <c r="I6" s="226"/>
      <c r="J6" s="226"/>
      <c r="L6" s="367"/>
      <c r="M6" s="367"/>
      <c r="N6" s="367"/>
      <c r="O6" s="367"/>
      <c r="P6" s="367"/>
      <c r="Q6" s="367"/>
      <c r="R6" s="367"/>
    </row>
    <row r="7" spans="1:18" x14ac:dyDescent="0.25">
      <c r="A7" s="368" t="s">
        <v>346</v>
      </c>
      <c r="B7" s="369"/>
      <c r="C7" s="369"/>
      <c r="D7" s="369"/>
      <c r="E7" s="369"/>
      <c r="F7" s="369"/>
      <c r="G7" s="369"/>
      <c r="H7" s="369"/>
      <c r="I7" s="369"/>
      <c r="J7" s="369"/>
      <c r="L7"/>
      <c r="M7"/>
      <c r="N7"/>
      <c r="O7"/>
      <c r="P7"/>
      <c r="Q7"/>
      <c r="R7"/>
    </row>
    <row r="8" spans="1:18" x14ac:dyDescent="0.25">
      <c r="A8" s="370" t="s">
        <v>5</v>
      </c>
      <c r="B8" s="371"/>
      <c r="C8" s="371"/>
      <c r="D8" s="371"/>
      <c r="E8" s="371"/>
      <c r="F8" s="371"/>
      <c r="G8" s="371"/>
      <c r="H8" s="371"/>
      <c r="J8" s="371">
        <v>100</v>
      </c>
      <c r="L8"/>
      <c r="M8"/>
      <c r="N8"/>
      <c r="O8"/>
      <c r="P8"/>
      <c r="Q8"/>
      <c r="R8"/>
    </row>
    <row r="9" spans="1:18" x14ac:dyDescent="0.25">
      <c r="A9" s="230" t="s">
        <v>1</v>
      </c>
      <c r="B9" s="226"/>
      <c r="C9" s="226"/>
      <c r="D9" s="226"/>
      <c r="E9" s="226"/>
      <c r="F9" s="226"/>
      <c r="G9" s="226"/>
      <c r="H9" s="226"/>
      <c r="J9" s="226"/>
      <c r="L9"/>
      <c r="M9"/>
      <c r="N9"/>
      <c r="O9"/>
      <c r="P9"/>
      <c r="Q9"/>
      <c r="R9"/>
    </row>
    <row r="10" spans="1:18" x14ac:dyDescent="0.25">
      <c r="A10" s="230" t="s">
        <v>2</v>
      </c>
      <c r="B10" s="226"/>
      <c r="C10" s="226"/>
      <c r="D10" s="226"/>
      <c r="E10" s="226"/>
      <c r="F10" s="226"/>
      <c r="G10" s="226"/>
      <c r="H10" s="226"/>
      <c r="J10" s="226"/>
      <c r="L10"/>
      <c r="M10"/>
      <c r="N10"/>
      <c r="O10"/>
      <c r="P10"/>
      <c r="Q10"/>
      <c r="R10"/>
    </row>
    <row r="11" spans="1:18" x14ac:dyDescent="0.25">
      <c r="A11" s="230"/>
      <c r="B11" s="226"/>
      <c r="C11" s="226"/>
      <c r="D11" s="226"/>
      <c r="E11" s="226"/>
      <c r="F11" s="226"/>
      <c r="G11" s="226"/>
      <c r="H11" s="226"/>
      <c r="J11" s="226"/>
      <c r="L11"/>
      <c r="M11"/>
      <c r="N11"/>
      <c r="O11"/>
      <c r="P11"/>
      <c r="Q11"/>
      <c r="R11"/>
    </row>
    <row r="12" spans="1:18" x14ac:dyDescent="0.25">
      <c r="A12" s="230" t="s">
        <v>5</v>
      </c>
      <c r="B12" s="226"/>
      <c r="C12" s="226"/>
      <c r="D12" s="226"/>
      <c r="E12" s="226"/>
      <c r="F12" s="226"/>
      <c r="G12" s="226"/>
      <c r="H12" s="226"/>
      <c r="J12" s="226">
        <v>100</v>
      </c>
      <c r="L12"/>
      <c r="M12"/>
      <c r="N12"/>
      <c r="O12"/>
      <c r="P12"/>
      <c r="Q12"/>
      <c r="R12"/>
    </row>
    <row r="13" spans="1:18" x14ac:dyDescent="0.25">
      <c r="A13" s="230" t="s">
        <v>256</v>
      </c>
      <c r="B13" s="226"/>
      <c r="C13" s="226"/>
      <c r="D13" s="226"/>
      <c r="E13" s="226"/>
      <c r="F13" s="226"/>
      <c r="G13" s="226"/>
      <c r="H13" s="226"/>
      <c r="I13" s="226"/>
      <c r="J13" s="226"/>
      <c r="L13"/>
      <c r="M13"/>
      <c r="N13"/>
      <c r="O13"/>
      <c r="P13"/>
      <c r="Q13"/>
      <c r="R13"/>
    </row>
    <row r="14" spans="1:18" x14ac:dyDescent="0.25">
      <c r="A14" s="230" t="s">
        <v>257</v>
      </c>
      <c r="B14" s="226"/>
      <c r="C14" s="226"/>
      <c r="D14" s="226"/>
      <c r="E14" s="226"/>
      <c r="F14" s="226"/>
      <c r="G14" s="226"/>
      <c r="H14" s="226"/>
      <c r="I14" s="226"/>
      <c r="J14" s="226"/>
      <c r="L14"/>
      <c r="M14"/>
      <c r="N14"/>
      <c r="O14"/>
      <c r="P14"/>
      <c r="Q14"/>
      <c r="R14"/>
    </row>
    <row r="15" spans="1:18" x14ac:dyDescent="0.25">
      <c r="A15" s="233" t="s">
        <v>98</v>
      </c>
      <c r="B15" s="317"/>
      <c r="C15" s="317"/>
      <c r="D15" s="317"/>
      <c r="E15" s="317"/>
      <c r="F15" s="317"/>
      <c r="G15" s="317"/>
      <c r="H15" s="317"/>
      <c r="I15" s="317"/>
      <c r="J15" s="317"/>
      <c r="L15"/>
      <c r="M15"/>
      <c r="N15"/>
      <c r="O15"/>
      <c r="P15"/>
      <c r="Q15"/>
      <c r="R15"/>
    </row>
    <row r="16" spans="1:18" ht="14" x14ac:dyDescent="0.3">
      <c r="A16" s="235" t="s">
        <v>167</v>
      </c>
      <c r="L16"/>
      <c r="M16"/>
      <c r="N16"/>
      <c r="O16"/>
      <c r="P16"/>
      <c r="Q16"/>
      <c r="R16"/>
    </row>
    <row r="17" spans="1:18" ht="28" x14ac:dyDescent="0.3">
      <c r="A17" s="279" t="s">
        <v>168</v>
      </c>
      <c r="B17" s="239"/>
      <c r="C17" s="238"/>
      <c r="D17" s="238"/>
      <c r="E17" s="238"/>
      <c r="F17" s="238"/>
      <c r="G17" s="238"/>
      <c r="H17" s="238"/>
      <c r="I17" s="238"/>
      <c r="J17" s="238"/>
      <c r="L17"/>
      <c r="M17"/>
      <c r="N17"/>
      <c r="O17"/>
      <c r="P17"/>
      <c r="Q17"/>
      <c r="R17"/>
    </row>
    <row r="18" spans="1:18" ht="14" x14ac:dyDescent="0.3">
      <c r="A18" s="222"/>
      <c r="L18"/>
      <c r="M18"/>
      <c r="N18"/>
      <c r="O18"/>
      <c r="P18"/>
      <c r="Q18"/>
      <c r="R18"/>
    </row>
    <row r="19" spans="1:18" ht="14" x14ac:dyDescent="0.3">
      <c r="A19" s="222"/>
      <c r="L19"/>
      <c r="M19"/>
      <c r="N19"/>
      <c r="O19"/>
      <c r="P1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46"/>
  <sheetViews>
    <sheetView rightToLeft="1" topLeftCell="B1" workbookViewId="0">
      <selection activeCell="B1" sqref="B1"/>
    </sheetView>
  </sheetViews>
  <sheetFormatPr defaultRowHeight="12.5" x14ac:dyDescent="0.25"/>
  <cols>
    <col min="1" max="1" width="13" hidden="1" customWidth="1"/>
    <col min="2" max="2" width="34.26953125" customWidth="1"/>
    <col min="3" max="5" width="12.54296875" customWidth="1"/>
    <col min="6" max="6" width="3.54296875" customWidth="1"/>
    <col min="7" max="11" width="12.54296875" customWidth="1"/>
    <col min="12" max="12" width="6.1796875" customWidth="1"/>
  </cols>
  <sheetData>
    <row r="1" spans="1:14" ht="16" x14ac:dyDescent="0.35">
      <c r="B1" s="357" t="s">
        <v>382</v>
      </c>
      <c r="C1" s="30"/>
      <c r="D1" s="30"/>
      <c r="E1" s="30"/>
      <c r="F1" s="30"/>
      <c r="G1" s="30"/>
      <c r="H1" s="30"/>
      <c r="I1" s="30"/>
    </row>
    <row r="2" spans="1:14" ht="14" x14ac:dyDescent="0.3">
      <c r="B2" s="86" t="s">
        <v>334</v>
      </c>
      <c r="F2" s="8"/>
    </row>
    <row r="3" spans="1:14" ht="16" x14ac:dyDescent="0.35">
      <c r="B3" s="29"/>
      <c r="C3" s="92" t="s">
        <v>3</v>
      </c>
      <c r="D3" s="92"/>
      <c r="E3" s="92"/>
      <c r="F3" s="20"/>
      <c r="G3" s="92" t="s">
        <v>4</v>
      </c>
      <c r="H3" s="92"/>
      <c r="I3" s="92"/>
    </row>
    <row r="4" spans="1:14" ht="16" x14ac:dyDescent="0.35">
      <c r="B4" s="29" t="s">
        <v>282</v>
      </c>
      <c r="C4" s="29" t="s">
        <v>5</v>
      </c>
      <c r="D4" s="31" t="s">
        <v>1</v>
      </c>
      <c r="E4" s="31" t="s">
        <v>2</v>
      </c>
      <c r="F4" s="31"/>
      <c r="G4" s="29" t="s">
        <v>5</v>
      </c>
      <c r="H4" s="29" t="s">
        <v>1</v>
      </c>
      <c r="I4" s="29" t="s">
        <v>2</v>
      </c>
    </row>
    <row r="5" spans="1:14" ht="16" x14ac:dyDescent="0.35">
      <c r="A5">
        <v>1200</v>
      </c>
      <c r="B5" s="20" t="s">
        <v>298</v>
      </c>
      <c r="C5" s="165">
        <v>87.055129944494695</v>
      </c>
      <c r="D5" s="165"/>
      <c r="E5" s="165"/>
      <c r="F5" s="165"/>
      <c r="G5" s="165">
        <v>23.627693776308099</v>
      </c>
      <c r="H5" s="165"/>
      <c r="I5" s="165"/>
    </row>
    <row r="6" spans="1:14" ht="16" x14ac:dyDescent="0.35">
      <c r="A6">
        <v>7200</v>
      </c>
      <c r="B6" s="20" t="s">
        <v>329</v>
      </c>
      <c r="C6" s="165">
        <v>86.518745877009707</v>
      </c>
      <c r="D6" s="165"/>
      <c r="E6" s="165"/>
      <c r="F6" s="165"/>
      <c r="G6" s="165">
        <v>23.5383243198266</v>
      </c>
      <c r="H6" s="165"/>
      <c r="I6" s="165"/>
    </row>
    <row r="7" spans="1:14" ht="16" x14ac:dyDescent="0.35">
      <c r="A7">
        <v>8700</v>
      </c>
      <c r="B7" s="20" t="s">
        <v>310</v>
      </c>
      <c r="C7" s="165">
        <v>86.247079390673505</v>
      </c>
      <c r="D7" s="165"/>
      <c r="E7" s="165"/>
      <c r="F7" s="165"/>
      <c r="G7" s="165">
        <v>23.255226121659099</v>
      </c>
      <c r="H7" s="165"/>
      <c r="I7" s="165"/>
    </row>
    <row r="8" spans="1:14" ht="16" x14ac:dyDescent="0.35">
      <c r="A8">
        <v>9700</v>
      </c>
      <c r="B8" s="20" t="s">
        <v>291</v>
      </c>
      <c r="C8" s="165">
        <v>85.898609821864298</v>
      </c>
      <c r="D8" s="165"/>
      <c r="E8" s="165"/>
      <c r="F8" s="165"/>
      <c r="G8" s="165">
        <v>22.897326824417298</v>
      </c>
      <c r="H8" s="165"/>
      <c r="I8" s="165"/>
    </row>
    <row r="9" spans="1:14" ht="16" x14ac:dyDescent="0.35">
      <c r="A9" s="116">
        <v>6900</v>
      </c>
      <c r="B9" s="20" t="s">
        <v>296</v>
      </c>
      <c r="C9" s="165">
        <v>85.0927904655303</v>
      </c>
      <c r="D9" s="165">
        <v>83.229164699413602</v>
      </c>
      <c r="E9" s="165">
        <v>86.752564068271397</v>
      </c>
      <c r="F9" s="165"/>
      <c r="G9" s="165">
        <v>22.2949461592268</v>
      </c>
      <c r="H9" s="165">
        <v>20.994764304472</v>
      </c>
      <c r="I9" s="165">
        <v>23.396986919944901</v>
      </c>
    </row>
    <row r="10" spans="1:14" s="116" customFormat="1" ht="16" x14ac:dyDescent="0.35">
      <c r="A10">
        <v>6300</v>
      </c>
      <c r="B10" s="20" t="s">
        <v>290</v>
      </c>
      <c r="C10" s="165">
        <v>85.091017741899506</v>
      </c>
      <c r="D10" s="165"/>
      <c r="E10" s="165"/>
      <c r="F10" s="165"/>
      <c r="G10" s="165">
        <v>22.352767119122799</v>
      </c>
      <c r="H10" s="165"/>
      <c r="I10" s="165"/>
      <c r="J10"/>
      <c r="K10"/>
      <c r="L10"/>
    </row>
    <row r="11" spans="1:14" s="116" customFormat="1" ht="16" x14ac:dyDescent="0.35">
      <c r="A11">
        <v>6400</v>
      </c>
      <c r="B11" s="20" t="s">
        <v>342</v>
      </c>
      <c r="C11" s="165">
        <v>84.890480597370299</v>
      </c>
      <c r="D11" s="165">
        <v>83.204579365887795</v>
      </c>
      <c r="E11" s="165">
        <v>86.428434887677099</v>
      </c>
      <c r="F11" s="165"/>
      <c r="G11" s="165">
        <v>22.025263327823701</v>
      </c>
      <c r="H11" s="165">
        <v>20.811454703558301</v>
      </c>
      <c r="I11" s="165">
        <v>23.1115861292533</v>
      </c>
      <c r="J11"/>
      <c r="K11"/>
      <c r="L11"/>
    </row>
    <row r="12" spans="1:14" s="116" customFormat="1" ht="16" x14ac:dyDescent="0.35">
      <c r="A12">
        <v>8600</v>
      </c>
      <c r="B12" s="20" t="s">
        <v>309</v>
      </c>
      <c r="C12" s="165">
        <v>84.857572185710595</v>
      </c>
      <c r="D12" s="165">
        <v>82.840565755175106</v>
      </c>
      <c r="E12" s="165">
        <v>86.546232588988701</v>
      </c>
      <c r="F12" s="165"/>
      <c r="G12" s="165">
        <v>22.008324542396402</v>
      </c>
      <c r="H12" s="165">
        <v>20.377847160128201</v>
      </c>
      <c r="I12" s="165">
        <v>23.293054642395301</v>
      </c>
      <c r="J12"/>
      <c r="K12"/>
      <c r="L12"/>
    </row>
    <row r="13" spans="1:14" s="80" customFormat="1" ht="16" x14ac:dyDescent="0.35">
      <c r="A13">
        <v>8300</v>
      </c>
      <c r="B13" s="20" t="s">
        <v>306</v>
      </c>
      <c r="C13" s="165">
        <v>84.335938202179705</v>
      </c>
      <c r="D13" s="165">
        <v>82.502756015909</v>
      </c>
      <c r="E13" s="165">
        <v>86.053554078629801</v>
      </c>
      <c r="F13" s="165"/>
      <c r="G13" s="165">
        <v>21.764811639359099</v>
      </c>
      <c r="H13" s="165">
        <v>20.482866424401799</v>
      </c>
      <c r="I13" s="165">
        <v>22.911790743696301</v>
      </c>
      <c r="J13"/>
      <c r="K13"/>
      <c r="L13"/>
      <c r="M13" s="318"/>
      <c r="N13" s="318"/>
    </row>
    <row r="14" spans="1:14" ht="16" x14ac:dyDescent="0.35">
      <c r="A14">
        <v>8400</v>
      </c>
      <c r="B14" s="20" t="s">
        <v>307</v>
      </c>
      <c r="C14" s="165">
        <v>84.325523053177307</v>
      </c>
      <c r="D14" s="165">
        <v>82.631627006273305</v>
      </c>
      <c r="E14" s="165">
        <v>85.862739133300593</v>
      </c>
      <c r="F14" s="165"/>
      <c r="G14" s="165">
        <v>22.0727023029497</v>
      </c>
      <c r="H14" s="165">
        <v>20.907360280949501</v>
      </c>
      <c r="I14" s="165">
        <v>23.079351437963499</v>
      </c>
    </row>
    <row r="15" spans="1:14" ht="16" x14ac:dyDescent="0.35">
      <c r="A15">
        <v>2640</v>
      </c>
      <c r="B15" s="20" t="s">
        <v>328</v>
      </c>
      <c r="C15" s="165">
        <v>83.810832623630006</v>
      </c>
      <c r="D15" s="165"/>
      <c r="E15" s="165"/>
      <c r="F15" s="165"/>
      <c r="G15" s="165">
        <v>21.160685818317202</v>
      </c>
      <c r="H15" s="165"/>
      <c r="I15" s="165"/>
    </row>
    <row r="16" spans="1:14" ht="16" x14ac:dyDescent="0.35">
      <c r="A16">
        <v>7900</v>
      </c>
      <c r="B16" s="20" t="s">
        <v>303</v>
      </c>
      <c r="C16" s="165">
        <v>83.417453023856893</v>
      </c>
      <c r="D16" s="165">
        <v>81.478040144896397</v>
      </c>
      <c r="E16" s="165">
        <v>85.2133153354889</v>
      </c>
      <c r="F16" s="165"/>
      <c r="G16" s="165">
        <v>21.303668231185899</v>
      </c>
      <c r="H16" s="165">
        <v>19.9653731178974</v>
      </c>
      <c r="I16" s="165">
        <v>22.453722236079699</v>
      </c>
    </row>
    <row r="17" spans="1:9" ht="16" x14ac:dyDescent="0.35">
      <c r="A17">
        <v>3797</v>
      </c>
      <c r="B17" s="20" t="s">
        <v>299</v>
      </c>
      <c r="C17" s="165">
        <v>83.4077681575871</v>
      </c>
      <c r="D17" s="165"/>
      <c r="E17" s="165"/>
      <c r="F17" s="165"/>
      <c r="G17" s="165">
        <v>20.5911712120208</v>
      </c>
      <c r="H17" s="165"/>
      <c r="I17" s="165"/>
    </row>
    <row r="18" spans="1:9" ht="16" x14ac:dyDescent="0.35">
      <c r="A18">
        <v>3000</v>
      </c>
      <c r="B18" s="20" t="s">
        <v>295</v>
      </c>
      <c r="C18" s="165">
        <v>83.2196979822034</v>
      </c>
      <c r="D18" s="165">
        <v>81.001242065497095</v>
      </c>
      <c r="E18" s="165">
        <v>85.291935025155198</v>
      </c>
      <c r="F18" s="165"/>
      <c r="G18" s="165">
        <v>21.410401443876498</v>
      </c>
      <c r="H18" s="165">
        <v>19.8712954938389</v>
      </c>
      <c r="I18" s="165">
        <v>22.738960409314799</v>
      </c>
    </row>
    <row r="19" spans="1:9" ht="16" x14ac:dyDescent="0.35">
      <c r="A19">
        <v>7400</v>
      </c>
      <c r="B19" s="20" t="s">
        <v>302</v>
      </c>
      <c r="C19" s="165">
        <v>83.126006626893101</v>
      </c>
      <c r="D19" s="165">
        <v>80.950976400957899</v>
      </c>
      <c r="E19" s="165">
        <v>85.174716935764295</v>
      </c>
      <c r="F19" s="165"/>
      <c r="G19" s="165">
        <v>21.225187246010201</v>
      </c>
      <c r="H19" s="165">
        <v>19.7040307713693</v>
      </c>
      <c r="I19" s="165">
        <v>22.583435655675</v>
      </c>
    </row>
    <row r="20" spans="1:9" ht="16" x14ac:dyDescent="0.35">
      <c r="A20">
        <v>4000</v>
      </c>
      <c r="B20" s="20" t="s">
        <v>294</v>
      </c>
      <c r="C20" s="165">
        <v>83.089986161657606</v>
      </c>
      <c r="D20" s="165">
        <v>81.038291664860296</v>
      </c>
      <c r="E20" s="165">
        <v>84.934859659325895</v>
      </c>
      <c r="F20" s="165"/>
      <c r="G20" s="165">
        <v>21.416218549932999</v>
      </c>
      <c r="H20" s="165">
        <v>20.269065903686698</v>
      </c>
      <c r="I20" s="165">
        <v>22.3219104342941</v>
      </c>
    </row>
    <row r="21" spans="1:9" ht="16" x14ac:dyDescent="0.35">
      <c r="A21">
        <v>5000</v>
      </c>
      <c r="B21" s="20" t="s">
        <v>311</v>
      </c>
      <c r="C21" s="165">
        <v>83.054128483264506</v>
      </c>
      <c r="D21" s="165">
        <v>81.073950504763403</v>
      </c>
      <c r="E21" s="165">
        <v>84.904387013788707</v>
      </c>
      <c r="F21" s="165"/>
      <c r="G21" s="165">
        <v>20.995010781109698</v>
      </c>
      <c r="H21" s="165">
        <v>19.714128523827402</v>
      </c>
      <c r="I21" s="165">
        <v>22.063051305291999</v>
      </c>
    </row>
    <row r="22" spans="1:9" ht="16" x14ac:dyDescent="0.35">
      <c r="A22" s="116">
        <v>2660</v>
      </c>
      <c r="B22" s="20" t="s">
        <v>347</v>
      </c>
      <c r="C22" s="165">
        <v>82.964115047007098</v>
      </c>
      <c r="D22" s="165"/>
      <c r="E22" s="165"/>
      <c r="F22" s="165"/>
      <c r="G22" s="165">
        <v>20.476847739767098</v>
      </c>
      <c r="H22" s="165"/>
      <c r="I22" s="165"/>
    </row>
    <row r="23" spans="1:9" ht="16" x14ac:dyDescent="0.35">
      <c r="A23">
        <v>6100</v>
      </c>
      <c r="B23" s="20" t="s">
        <v>288</v>
      </c>
      <c r="C23" s="165">
        <v>82.788055120927893</v>
      </c>
      <c r="D23" s="165">
        <v>80.429431774714104</v>
      </c>
      <c r="E23" s="165">
        <v>85.126402813696998</v>
      </c>
      <c r="F23" s="165"/>
      <c r="G23" s="165">
        <v>20.618844022510899</v>
      </c>
      <c r="H23" s="165">
        <v>18.731300493538001</v>
      </c>
      <c r="I23" s="165">
        <v>22.362995442283999</v>
      </c>
    </row>
    <row r="24" spans="1:9" ht="16" x14ac:dyDescent="0.35">
      <c r="A24">
        <v>6600</v>
      </c>
      <c r="B24" s="20" t="s">
        <v>293</v>
      </c>
      <c r="C24" s="165">
        <v>82.743885935616703</v>
      </c>
      <c r="D24" s="165">
        <v>80.562199042252502</v>
      </c>
      <c r="E24" s="165">
        <v>84.733195619279797</v>
      </c>
      <c r="F24" s="165"/>
      <c r="G24" s="165">
        <v>20.4602329562607</v>
      </c>
      <c r="H24" s="165">
        <v>19.100477054837398</v>
      </c>
      <c r="I24" s="165">
        <v>21.603248841917999</v>
      </c>
    </row>
    <row r="25" spans="1:9" ht="16" x14ac:dyDescent="0.35">
      <c r="A25" s="116">
        <v>70</v>
      </c>
      <c r="B25" s="20" t="s">
        <v>285</v>
      </c>
      <c r="C25" s="165">
        <v>82.468369921336503</v>
      </c>
      <c r="D25" s="165">
        <v>80.280167990344097</v>
      </c>
      <c r="E25" s="165">
        <v>84.515971588873697</v>
      </c>
      <c r="F25" s="165"/>
      <c r="G25" s="165">
        <v>20.532506540468798</v>
      </c>
      <c r="H25" s="165">
        <v>19.2132022972025</v>
      </c>
      <c r="I25" s="165">
        <v>21.651760913619999</v>
      </c>
    </row>
    <row r="26" spans="1:9" ht="16" x14ac:dyDescent="0.35">
      <c r="A26" s="116">
        <v>2610</v>
      </c>
      <c r="B26" s="20" t="s">
        <v>287</v>
      </c>
      <c r="C26" s="165">
        <v>82.416168489681795</v>
      </c>
      <c r="D26" s="165">
        <v>80.528093218517</v>
      </c>
      <c r="E26" s="165">
        <v>84.353329965842505</v>
      </c>
      <c r="F26" s="165"/>
      <c r="G26" s="165">
        <v>20.3607069957365</v>
      </c>
      <c r="H26" s="165">
        <v>19.393241945640099</v>
      </c>
      <c r="I26" s="165">
        <v>21.266959112582899</v>
      </c>
    </row>
    <row r="27" spans="1:9" ht="16" x14ac:dyDescent="0.35">
      <c r="A27">
        <v>7100</v>
      </c>
      <c r="B27" s="20" t="s">
        <v>286</v>
      </c>
      <c r="C27" s="165">
        <v>82.1216102196462</v>
      </c>
      <c r="D27" s="165">
        <v>79.747018648788497</v>
      </c>
      <c r="E27" s="165">
        <v>84.345032765714507</v>
      </c>
      <c r="F27" s="165"/>
      <c r="G27" s="165">
        <v>20.5253238207716</v>
      </c>
      <c r="H27" s="165">
        <v>19.068823574385899</v>
      </c>
      <c r="I27" s="165">
        <v>21.777736002693601</v>
      </c>
    </row>
    <row r="28" spans="1:9" ht="16" x14ac:dyDescent="0.35">
      <c r="A28">
        <v>9100</v>
      </c>
      <c r="B28" s="20" t="s">
        <v>300</v>
      </c>
      <c r="C28" s="165">
        <v>81.841414996851398</v>
      </c>
      <c r="D28" s="165"/>
      <c r="E28" s="165"/>
      <c r="F28" s="165"/>
      <c r="G28" s="165">
        <v>19.993196303102799</v>
      </c>
      <c r="H28" s="165"/>
      <c r="I28" s="165"/>
    </row>
    <row r="29" spans="1:9" ht="16" x14ac:dyDescent="0.35">
      <c r="A29">
        <v>6800</v>
      </c>
      <c r="B29" s="20" t="s">
        <v>304</v>
      </c>
      <c r="C29" s="165">
        <v>81.767933683732906</v>
      </c>
      <c r="D29" s="165"/>
      <c r="E29" s="165"/>
      <c r="F29" s="165"/>
      <c r="G29" s="165">
        <v>19.954762137361602</v>
      </c>
      <c r="H29" s="165"/>
      <c r="I29" s="165"/>
    </row>
    <row r="30" spans="1:9" ht="16" x14ac:dyDescent="0.35">
      <c r="A30">
        <v>3780</v>
      </c>
      <c r="B30" s="20" t="s">
        <v>380</v>
      </c>
      <c r="C30" s="165">
        <v>81.682781219783294</v>
      </c>
      <c r="D30" s="165"/>
      <c r="E30" s="165"/>
      <c r="F30" s="165"/>
      <c r="G30" s="165">
        <v>18.5298012094505</v>
      </c>
      <c r="H30" s="165"/>
      <c r="I30" s="165"/>
    </row>
    <row r="31" spans="1:9" ht="16" x14ac:dyDescent="0.35">
      <c r="A31">
        <v>6500</v>
      </c>
      <c r="B31" s="20" t="s">
        <v>292</v>
      </c>
      <c r="C31" s="165">
        <v>81.589361552328995</v>
      </c>
      <c r="D31" s="165">
        <v>79.5638136952021</v>
      </c>
      <c r="E31" s="165">
        <v>83.497593975868597</v>
      </c>
      <c r="F31" s="165"/>
      <c r="G31" s="165">
        <v>19.9211754985098</v>
      </c>
      <c r="H31" s="165">
        <v>18.6395546944605</v>
      </c>
      <c r="I31" s="165">
        <v>21.0519652225131</v>
      </c>
    </row>
    <row r="32" spans="1:9" ht="16" x14ac:dyDescent="0.35">
      <c r="A32">
        <v>9000</v>
      </c>
      <c r="B32" s="20" t="s">
        <v>367</v>
      </c>
      <c r="C32" s="165">
        <v>81.468215606341701</v>
      </c>
      <c r="D32" s="165">
        <v>78.739267696723701</v>
      </c>
      <c r="E32" s="165">
        <v>84.032218544302097</v>
      </c>
      <c r="F32" s="165"/>
      <c r="G32" s="165">
        <v>20.110731413242</v>
      </c>
      <c r="H32" s="165">
        <v>18.448867481809899</v>
      </c>
      <c r="I32" s="165">
        <v>21.500479510320201</v>
      </c>
    </row>
    <row r="33" spans="1:9" ht="16" x14ac:dyDescent="0.35">
      <c r="A33">
        <v>7700</v>
      </c>
      <c r="B33" s="20" t="s">
        <v>330</v>
      </c>
      <c r="C33" s="165">
        <v>81.263856160326796</v>
      </c>
      <c r="D33" s="165"/>
      <c r="E33" s="165"/>
      <c r="F33" s="165"/>
      <c r="G33" s="165">
        <v>19.633138688071199</v>
      </c>
      <c r="H33" s="165"/>
      <c r="I33" s="165"/>
    </row>
    <row r="34" spans="1:9" ht="16" x14ac:dyDescent="0.35">
      <c r="A34">
        <v>2630</v>
      </c>
      <c r="B34" s="20" t="s">
        <v>305</v>
      </c>
      <c r="C34" s="165">
        <v>81.248460362457394</v>
      </c>
      <c r="D34" s="165"/>
      <c r="E34" s="165"/>
      <c r="F34" s="165"/>
      <c r="G34" s="165">
        <v>19.471500157251999</v>
      </c>
      <c r="H34" s="165"/>
      <c r="I34" s="165"/>
    </row>
    <row r="35" spans="1:9" ht="16" x14ac:dyDescent="0.35">
      <c r="A35">
        <v>8500</v>
      </c>
      <c r="B35" s="20" t="s">
        <v>308</v>
      </c>
      <c r="C35" s="165">
        <v>81.017243274202301</v>
      </c>
      <c r="D35" s="165"/>
      <c r="E35" s="165"/>
      <c r="F35" s="165"/>
      <c r="G35" s="165">
        <v>19.915763507657399</v>
      </c>
      <c r="H35" s="165"/>
      <c r="I35" s="165"/>
    </row>
    <row r="36" spans="1:9" ht="16" x14ac:dyDescent="0.35">
      <c r="A36">
        <v>6200</v>
      </c>
      <c r="B36" s="20" t="s">
        <v>289</v>
      </c>
      <c r="C36" s="165">
        <v>80.913753992941096</v>
      </c>
      <c r="D36" s="165">
        <v>78.462927437501193</v>
      </c>
      <c r="E36" s="165">
        <v>83.105497159672197</v>
      </c>
      <c r="F36" s="165"/>
      <c r="G36" s="165">
        <v>19.612226663949599</v>
      </c>
      <c r="H36" s="165">
        <v>18.208354030386499</v>
      </c>
      <c r="I36" s="165">
        <v>20.708921150846599</v>
      </c>
    </row>
    <row r="37" spans="1:9" ht="16" x14ac:dyDescent="0.35">
      <c r="A37">
        <v>7000</v>
      </c>
      <c r="B37" s="20" t="s">
        <v>297</v>
      </c>
      <c r="C37" s="165">
        <v>80.859653170941797</v>
      </c>
      <c r="D37" s="165"/>
      <c r="E37" s="165"/>
      <c r="F37" s="165"/>
      <c r="G37" s="165">
        <v>19.940474018318401</v>
      </c>
      <c r="H37" s="165"/>
      <c r="I37" s="165"/>
    </row>
    <row r="38" spans="1:9" ht="16" x14ac:dyDescent="0.35">
      <c r="A38">
        <v>2600</v>
      </c>
      <c r="B38" s="20" t="s">
        <v>284</v>
      </c>
      <c r="C38" s="165">
        <v>80.4878029551043</v>
      </c>
      <c r="D38" s="165"/>
      <c r="E38" s="165"/>
      <c r="F38" s="165"/>
      <c r="G38" s="165">
        <v>19.247801932996701</v>
      </c>
      <c r="H38" s="165"/>
      <c r="I38" s="165"/>
    </row>
    <row r="39" spans="1:9" ht="16" x14ac:dyDescent="0.35">
      <c r="A39">
        <v>7300</v>
      </c>
      <c r="B39" s="20" t="s">
        <v>301</v>
      </c>
      <c r="C39" s="165">
        <v>80.315160009905199</v>
      </c>
      <c r="D39" s="165"/>
      <c r="E39" s="165"/>
      <c r="F39" s="165"/>
      <c r="G39" s="165">
        <v>18.778258045517799</v>
      </c>
      <c r="H39" s="165"/>
      <c r="I39" s="165"/>
    </row>
    <row r="40" spans="1:9" ht="16" x14ac:dyDescent="0.35">
      <c r="A40">
        <v>7600</v>
      </c>
      <c r="B40" s="20" t="s">
        <v>381</v>
      </c>
      <c r="C40" s="165">
        <v>79.2</v>
      </c>
      <c r="D40" s="165"/>
      <c r="E40" s="165"/>
      <c r="F40" s="165"/>
      <c r="G40" s="165">
        <v>18.468489999999999</v>
      </c>
      <c r="H40" s="165"/>
      <c r="I40" s="165"/>
    </row>
    <row r="41" spans="1:9" ht="16" x14ac:dyDescent="0.35">
      <c r="A41">
        <v>1161</v>
      </c>
      <c r="B41" s="20" t="s">
        <v>327</v>
      </c>
      <c r="C41" s="165">
        <v>79.133514426972795</v>
      </c>
      <c r="D41" s="165"/>
      <c r="E41" s="165"/>
      <c r="F41" s="165"/>
      <c r="G41" s="165">
        <v>18.627483025996799</v>
      </c>
      <c r="H41" s="165"/>
      <c r="I41" s="165"/>
    </row>
    <row r="42" spans="1:9" ht="16" x14ac:dyDescent="0.35">
      <c r="A42" s="8">
        <v>2710</v>
      </c>
      <c r="B42" s="31" t="s">
        <v>283</v>
      </c>
      <c r="C42" s="358">
        <v>78.753372275717297</v>
      </c>
      <c r="D42" s="358"/>
      <c r="E42" s="358"/>
      <c r="F42" s="358"/>
      <c r="G42" s="358">
        <v>17.464336346112301</v>
      </c>
      <c r="H42" s="358"/>
      <c r="I42" s="358"/>
    </row>
    <row r="43" spans="1:9" ht="16" x14ac:dyDescent="0.35">
      <c r="B43" s="356" t="s">
        <v>383</v>
      </c>
      <c r="C43" s="355"/>
      <c r="D43" s="355"/>
      <c r="E43" s="355"/>
      <c r="F43" s="355"/>
      <c r="G43" s="355"/>
      <c r="H43" s="355"/>
      <c r="I43" s="355"/>
    </row>
    <row r="44" spans="1:9" ht="16" x14ac:dyDescent="0.35">
      <c r="B44" s="278" t="s">
        <v>384</v>
      </c>
      <c r="C44" s="355"/>
      <c r="D44" s="355"/>
      <c r="E44" s="355"/>
      <c r="F44" s="355"/>
      <c r="G44" s="355"/>
      <c r="H44" s="355"/>
      <c r="I44" s="355"/>
    </row>
    <row r="46" spans="1:9" x14ac:dyDescent="0.25">
      <c r="C46" s="361"/>
      <c r="G46" s="361"/>
    </row>
  </sheetData>
  <sortState xmlns:xlrd2="http://schemas.microsoft.com/office/spreadsheetml/2017/richdata2" ref="A5:I42">
    <sortCondition descending="1" ref="C5:C42"/>
  </sortState>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22"/>
  <sheetViews>
    <sheetView rightToLeft="1" zoomScaleNormal="100" workbookViewId="0"/>
  </sheetViews>
  <sheetFormatPr defaultColWidth="9.1796875" defaultRowHeight="12.5" x14ac:dyDescent="0.25"/>
  <cols>
    <col min="1" max="1" width="20" customWidth="1"/>
    <col min="2" max="4" width="6.54296875" customWidth="1"/>
    <col min="5" max="5" width="2.1796875" customWidth="1"/>
    <col min="6" max="8" width="6.54296875" customWidth="1"/>
    <col min="9" max="9" width="2.1796875" customWidth="1"/>
    <col min="10" max="12" width="6.54296875" customWidth="1"/>
  </cols>
  <sheetData>
    <row r="1" spans="1:26" ht="14.25" customHeight="1" x14ac:dyDescent="0.25"/>
    <row r="2" spans="1:26" ht="16" x14ac:dyDescent="0.35">
      <c r="A2" s="15" t="s">
        <v>375</v>
      </c>
    </row>
    <row r="3" spans="1:26" ht="14" x14ac:dyDescent="0.3">
      <c r="A3" s="86" t="s">
        <v>43</v>
      </c>
      <c r="B3" s="8"/>
      <c r="C3" s="8"/>
      <c r="D3" s="8"/>
      <c r="E3" s="8"/>
      <c r="F3" s="8"/>
      <c r="G3" s="8"/>
      <c r="H3" s="8"/>
      <c r="I3" s="8"/>
      <c r="J3" s="8"/>
      <c r="K3" s="8"/>
      <c r="L3" s="8"/>
    </row>
    <row r="4" spans="1:26" ht="16.5" customHeight="1" x14ac:dyDescent="0.35">
      <c r="A4" s="50"/>
      <c r="B4" s="92" t="s">
        <v>5</v>
      </c>
      <c r="C4" s="92"/>
      <c r="D4" s="92"/>
      <c r="E4" s="50"/>
      <c r="F4" s="92" t="s">
        <v>44</v>
      </c>
      <c r="G4" s="92"/>
      <c r="H4" s="92"/>
      <c r="I4" s="50"/>
      <c r="J4" s="92" t="s">
        <v>23</v>
      </c>
      <c r="K4" s="92"/>
      <c r="L4" s="92"/>
    </row>
    <row r="5" spans="1:26" ht="16" x14ac:dyDescent="0.35">
      <c r="A5" s="31" t="s">
        <v>45</v>
      </c>
      <c r="B5" s="31" t="s">
        <v>5</v>
      </c>
      <c r="C5" s="31" t="s">
        <v>1</v>
      </c>
      <c r="D5" s="31" t="s">
        <v>2</v>
      </c>
      <c r="E5" s="22"/>
      <c r="F5" s="31" t="s">
        <v>5</v>
      </c>
      <c r="G5" s="31" t="s">
        <v>1</v>
      </c>
      <c r="H5" s="29" t="s">
        <v>2</v>
      </c>
      <c r="I5" s="22"/>
      <c r="J5" s="29" t="s">
        <v>5</v>
      </c>
      <c r="K5" s="31" t="s">
        <v>1</v>
      </c>
      <c r="L5" s="31" t="s">
        <v>2</v>
      </c>
    </row>
    <row r="6" spans="1:26" ht="15.5" x14ac:dyDescent="0.35">
      <c r="A6" s="18"/>
      <c r="B6" s="46"/>
      <c r="C6" s="46"/>
      <c r="D6" s="46"/>
      <c r="E6" s="46"/>
      <c r="F6" s="46"/>
      <c r="G6" s="46"/>
      <c r="H6" s="46"/>
      <c r="I6" s="46"/>
      <c r="K6" s="46"/>
      <c r="L6" s="46"/>
    </row>
    <row r="7" spans="1:26" s="80" customFormat="1" ht="16" x14ac:dyDescent="0.35">
      <c r="A7" s="32" t="s">
        <v>46</v>
      </c>
      <c r="B7" s="107">
        <v>37</v>
      </c>
      <c r="C7" s="107">
        <v>40</v>
      </c>
      <c r="D7" s="107">
        <v>34</v>
      </c>
      <c r="E7" s="107"/>
      <c r="F7" s="107">
        <v>37</v>
      </c>
      <c r="G7" s="107">
        <v>39</v>
      </c>
      <c r="H7" s="107">
        <v>35</v>
      </c>
      <c r="I7" s="107"/>
      <c r="J7" s="107">
        <v>43</v>
      </c>
      <c r="K7" s="107">
        <v>51</v>
      </c>
      <c r="L7" s="107">
        <v>37</v>
      </c>
      <c r="N7" s="353"/>
      <c r="O7" s="353"/>
      <c r="P7" s="353"/>
      <c r="Q7" s="353"/>
      <c r="R7" s="353"/>
      <c r="S7" s="353"/>
      <c r="T7" s="353"/>
      <c r="U7" s="353"/>
      <c r="V7" s="353"/>
      <c r="W7" s="353"/>
      <c r="X7" s="353"/>
      <c r="Y7" s="353"/>
      <c r="Z7" s="353"/>
    </row>
    <row r="8" spans="1:26" ht="16" x14ac:dyDescent="0.35">
      <c r="A8" s="20" t="s">
        <v>47</v>
      </c>
      <c r="B8" s="170">
        <v>11</v>
      </c>
      <c r="C8" s="170">
        <v>14</v>
      </c>
      <c r="D8" s="170">
        <v>8</v>
      </c>
      <c r="E8" s="170"/>
      <c r="F8" s="170">
        <v>10</v>
      </c>
      <c r="G8" s="170">
        <v>13</v>
      </c>
      <c r="H8" s="170">
        <v>8</v>
      </c>
      <c r="I8" s="170"/>
      <c r="J8" s="170">
        <v>17</v>
      </c>
      <c r="K8" s="170">
        <v>23</v>
      </c>
      <c r="L8" s="170">
        <v>12</v>
      </c>
      <c r="N8" s="353"/>
      <c r="O8" s="353"/>
      <c r="P8" s="353"/>
      <c r="Q8" s="353"/>
      <c r="R8" s="353"/>
      <c r="S8" s="353"/>
      <c r="T8" s="353"/>
      <c r="U8" s="353"/>
      <c r="V8" s="353"/>
      <c r="W8" s="353"/>
      <c r="X8" s="353"/>
    </row>
    <row r="9" spans="1:26" ht="16" x14ac:dyDescent="0.35">
      <c r="A9" s="20" t="s">
        <v>48</v>
      </c>
      <c r="B9" s="170">
        <v>18</v>
      </c>
      <c r="C9" s="170">
        <v>22</v>
      </c>
      <c r="D9" s="170">
        <v>13</v>
      </c>
      <c r="E9" s="170"/>
      <c r="F9" s="170">
        <v>17</v>
      </c>
      <c r="G9" s="170">
        <v>21</v>
      </c>
      <c r="H9" s="170">
        <v>13</v>
      </c>
      <c r="I9" s="170"/>
      <c r="J9" s="170">
        <v>30</v>
      </c>
      <c r="K9" s="170">
        <v>37</v>
      </c>
      <c r="L9" s="170">
        <v>23</v>
      </c>
      <c r="N9" s="353"/>
      <c r="O9" s="353"/>
      <c r="P9" s="353"/>
      <c r="Q9" s="353"/>
      <c r="R9" s="353"/>
      <c r="S9" s="353"/>
      <c r="T9" s="353"/>
      <c r="U9" s="353"/>
      <c r="V9" s="353"/>
      <c r="W9" s="353"/>
      <c r="X9" s="353"/>
    </row>
    <row r="10" spans="1:26" ht="16" x14ac:dyDescent="0.35">
      <c r="A10" s="19" t="s">
        <v>49</v>
      </c>
      <c r="B10" s="346">
        <v>70</v>
      </c>
      <c r="C10" s="346">
        <v>74</v>
      </c>
      <c r="D10" s="346">
        <v>66</v>
      </c>
      <c r="E10" s="346"/>
      <c r="F10" s="346">
        <v>70</v>
      </c>
      <c r="G10" s="346">
        <v>73</v>
      </c>
      <c r="H10" s="346">
        <v>67</v>
      </c>
      <c r="I10" s="346"/>
      <c r="J10" s="346">
        <v>81</v>
      </c>
      <c r="K10" s="346">
        <v>93</v>
      </c>
      <c r="L10" s="346">
        <v>71</v>
      </c>
      <c r="N10" s="353"/>
      <c r="O10" s="353"/>
      <c r="P10" s="353"/>
      <c r="Q10" s="353"/>
      <c r="R10" s="353"/>
      <c r="S10" s="353"/>
      <c r="T10" s="353"/>
      <c r="U10" s="353"/>
      <c r="V10" s="353"/>
      <c r="W10" s="353"/>
      <c r="X10" s="353"/>
    </row>
    <row r="11" spans="1:26" ht="16" x14ac:dyDescent="0.35">
      <c r="A11" s="20" t="s">
        <v>50</v>
      </c>
      <c r="B11" s="170">
        <v>29</v>
      </c>
      <c r="C11" s="170">
        <v>36</v>
      </c>
      <c r="D11" s="170">
        <v>23</v>
      </c>
      <c r="E11" s="170"/>
      <c r="F11" s="170">
        <v>27</v>
      </c>
      <c r="G11" s="170">
        <v>33</v>
      </c>
      <c r="H11" s="170">
        <v>23</v>
      </c>
      <c r="I11" s="170"/>
      <c r="J11" s="170">
        <v>49</v>
      </c>
      <c r="K11" s="170">
        <v>63</v>
      </c>
      <c r="L11" s="170">
        <v>38</v>
      </c>
      <c r="N11" s="353"/>
      <c r="O11" s="353"/>
      <c r="P11" s="353"/>
      <c r="Q11" s="353"/>
      <c r="R11" s="353"/>
      <c r="S11" s="353"/>
      <c r="T11" s="353"/>
      <c r="U11" s="353"/>
      <c r="V11" s="353"/>
      <c r="W11" s="353"/>
      <c r="X11" s="353"/>
    </row>
    <row r="12" spans="1:26" ht="16" x14ac:dyDescent="0.35">
      <c r="A12" s="20" t="s">
        <v>51</v>
      </c>
      <c r="B12" s="170">
        <v>54</v>
      </c>
      <c r="C12" s="170">
        <v>63</v>
      </c>
      <c r="D12" s="170">
        <v>48</v>
      </c>
      <c r="E12" s="170"/>
      <c r="F12" s="170">
        <v>53</v>
      </c>
      <c r="G12" s="170">
        <v>60</v>
      </c>
      <c r="H12" s="170">
        <v>48</v>
      </c>
      <c r="I12" s="170"/>
      <c r="J12" s="170">
        <v>88</v>
      </c>
      <c r="K12" s="170">
        <v>101</v>
      </c>
      <c r="L12" s="170">
        <v>78</v>
      </c>
      <c r="N12" s="353"/>
      <c r="O12" s="353"/>
      <c r="P12" s="353"/>
      <c r="Q12" s="353"/>
      <c r="R12" s="353"/>
      <c r="S12" s="353"/>
      <c r="T12" s="353"/>
      <c r="U12" s="353"/>
      <c r="V12" s="353"/>
      <c r="W12" s="353"/>
      <c r="X12" s="353"/>
    </row>
    <row r="13" spans="1:26" ht="16" x14ac:dyDescent="0.35">
      <c r="A13" s="19" t="s">
        <v>52</v>
      </c>
      <c r="B13" s="346">
        <v>145</v>
      </c>
      <c r="C13" s="346">
        <v>151</v>
      </c>
      <c r="D13" s="346">
        <v>141</v>
      </c>
      <c r="E13" s="346"/>
      <c r="F13" s="346">
        <v>145</v>
      </c>
      <c r="G13" s="346">
        <v>151</v>
      </c>
      <c r="H13" s="346">
        <v>141</v>
      </c>
      <c r="I13" s="346"/>
      <c r="J13" s="346">
        <v>150</v>
      </c>
      <c r="K13" s="346">
        <v>166</v>
      </c>
      <c r="L13" s="346">
        <v>139</v>
      </c>
      <c r="N13" s="353"/>
      <c r="O13" s="353"/>
      <c r="P13" s="353"/>
      <c r="Q13" s="353"/>
      <c r="R13" s="353"/>
      <c r="S13" s="353"/>
      <c r="T13" s="353"/>
      <c r="U13" s="353"/>
      <c r="V13" s="353"/>
      <c r="W13" s="353"/>
      <c r="X13" s="353"/>
    </row>
    <row r="14" spans="1:26" ht="16" x14ac:dyDescent="0.35">
      <c r="A14" s="20" t="s">
        <v>53</v>
      </c>
      <c r="B14" s="170">
        <v>102</v>
      </c>
      <c r="C14" s="170">
        <v>112</v>
      </c>
      <c r="D14" s="170">
        <v>95</v>
      </c>
      <c r="E14" s="170"/>
      <c r="F14" s="170">
        <v>101</v>
      </c>
      <c r="G14" s="170">
        <v>110</v>
      </c>
      <c r="H14" s="170">
        <v>95</v>
      </c>
      <c r="I14" s="170"/>
      <c r="J14" s="170">
        <v>130</v>
      </c>
      <c r="K14" s="170">
        <v>150</v>
      </c>
      <c r="L14" s="170">
        <v>116</v>
      </c>
      <c r="N14" s="353"/>
      <c r="O14" s="353"/>
      <c r="P14" s="353"/>
      <c r="Q14" s="353"/>
      <c r="R14" s="353"/>
      <c r="S14" s="353"/>
      <c r="T14" s="353"/>
      <c r="U14" s="353"/>
      <c r="V14" s="353"/>
      <c r="W14" s="353"/>
      <c r="X14" s="353"/>
    </row>
    <row r="15" spans="1:26" ht="16" x14ac:dyDescent="0.35">
      <c r="A15" s="20" t="s">
        <v>54</v>
      </c>
      <c r="B15" s="170">
        <v>188</v>
      </c>
      <c r="C15" s="170">
        <v>206</v>
      </c>
      <c r="D15" s="170">
        <v>178</v>
      </c>
      <c r="E15" s="170"/>
      <c r="F15" s="170">
        <v>188</v>
      </c>
      <c r="G15" s="170">
        <v>207</v>
      </c>
      <c r="H15" s="170">
        <v>178</v>
      </c>
      <c r="I15" s="170"/>
      <c r="J15" s="170">
        <v>192</v>
      </c>
      <c r="K15" s="170">
        <v>193</v>
      </c>
      <c r="L15" s="170">
        <v>192</v>
      </c>
      <c r="N15" s="353"/>
      <c r="O15" s="353"/>
      <c r="P15" s="353"/>
      <c r="Q15" s="353"/>
      <c r="R15" s="353"/>
      <c r="S15" s="353"/>
      <c r="T15" s="353"/>
      <c r="U15" s="353"/>
      <c r="V15" s="353"/>
      <c r="W15" s="353"/>
      <c r="X15" s="353"/>
    </row>
    <row r="16" spans="1:26" ht="16" x14ac:dyDescent="0.35">
      <c r="A16" s="19" t="s">
        <v>55</v>
      </c>
      <c r="B16" s="346">
        <v>294</v>
      </c>
      <c r="C16" s="346">
        <v>272</v>
      </c>
      <c r="D16" s="346">
        <v>307</v>
      </c>
      <c r="E16" s="346"/>
      <c r="F16" s="346">
        <v>296</v>
      </c>
      <c r="G16" s="346">
        <v>276</v>
      </c>
      <c r="H16" s="346">
        <v>307</v>
      </c>
      <c r="I16" s="346"/>
      <c r="J16" s="346">
        <v>183</v>
      </c>
      <c r="K16" s="346">
        <v>211</v>
      </c>
      <c r="L16" s="346">
        <v>166</v>
      </c>
      <c r="N16" s="353"/>
      <c r="O16" s="353"/>
      <c r="P16" s="353"/>
      <c r="Q16" s="353"/>
      <c r="R16" s="353"/>
      <c r="S16" s="353"/>
      <c r="T16" s="353"/>
      <c r="U16" s="353"/>
      <c r="V16" s="353"/>
      <c r="W16" s="353"/>
      <c r="X16" s="353"/>
    </row>
    <row r="17" spans="1:24" ht="16" x14ac:dyDescent="0.35">
      <c r="A17" s="20"/>
      <c r="B17" s="170"/>
      <c r="C17" s="170"/>
      <c r="D17" s="170"/>
      <c r="E17" s="170"/>
      <c r="F17" s="171"/>
      <c r="G17" s="107"/>
      <c r="H17" s="171"/>
      <c r="I17" s="170"/>
      <c r="J17" s="171"/>
      <c r="K17" s="171"/>
      <c r="L17" s="171"/>
      <c r="N17" s="353"/>
      <c r="O17" s="353"/>
      <c r="P17" s="353"/>
      <c r="Q17" s="353"/>
      <c r="R17" s="353"/>
      <c r="S17" s="353"/>
      <c r="T17" s="353"/>
      <c r="U17" s="353"/>
      <c r="V17" s="353"/>
      <c r="W17" s="353"/>
      <c r="X17" s="353"/>
    </row>
    <row r="18" spans="1:24" ht="35" x14ac:dyDescent="0.35">
      <c r="A18" s="31" t="s">
        <v>56</v>
      </c>
      <c r="B18" s="172">
        <v>37</v>
      </c>
      <c r="C18" s="172">
        <v>42</v>
      </c>
      <c r="D18" s="172">
        <v>32</v>
      </c>
      <c r="E18" s="173"/>
      <c r="F18" s="172">
        <v>37</v>
      </c>
      <c r="G18" s="172">
        <v>41</v>
      </c>
      <c r="H18" s="172">
        <v>33</v>
      </c>
      <c r="I18" s="172"/>
      <c r="J18" s="172">
        <v>52</v>
      </c>
      <c r="K18" s="172">
        <v>60</v>
      </c>
      <c r="L18" s="172">
        <v>43</v>
      </c>
      <c r="N18" s="353"/>
      <c r="O18" s="353"/>
      <c r="P18" s="353"/>
      <c r="Q18" s="353"/>
      <c r="R18" s="353"/>
      <c r="S18" s="353"/>
      <c r="T18" s="353"/>
      <c r="U18" s="353"/>
      <c r="V18" s="353"/>
      <c r="W18" s="353"/>
      <c r="X18" s="353"/>
    </row>
    <row r="19" spans="1:24" ht="14" x14ac:dyDescent="0.3">
      <c r="A19" s="25" t="s">
        <v>57</v>
      </c>
    </row>
    <row r="20" spans="1:24" ht="14" x14ac:dyDescent="0.3">
      <c r="A20" s="25" t="s">
        <v>58</v>
      </c>
    </row>
    <row r="21" spans="1:24" ht="14" x14ac:dyDescent="0.3">
      <c r="A21" s="267" t="s">
        <v>376</v>
      </c>
    </row>
    <row r="22" spans="1:24" ht="14" x14ac:dyDescent="0.3">
      <c r="A22" s="9"/>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2:T33"/>
  <sheetViews>
    <sheetView rightToLeft="1" zoomScaleNormal="100" workbookViewId="0"/>
  </sheetViews>
  <sheetFormatPr defaultColWidth="9.1796875" defaultRowHeight="16" x14ac:dyDescent="0.35"/>
  <cols>
    <col min="1" max="1" width="28.453125" style="21" customWidth="1"/>
    <col min="2" max="2" width="7" style="21" customWidth="1"/>
    <col min="3" max="3" width="1.54296875" style="21" customWidth="1"/>
    <col min="4" max="6" width="7" style="21" customWidth="1"/>
    <col min="7" max="7" width="1.54296875" style="21" customWidth="1"/>
    <col min="8" max="10" width="7" style="21" customWidth="1"/>
    <col min="11" max="16384" width="9.1796875" style="21"/>
  </cols>
  <sheetData>
    <row r="2" spans="1:20" ht="19" x14ac:dyDescent="0.35">
      <c r="A2" s="375" t="s">
        <v>378</v>
      </c>
      <c r="B2" s="135"/>
      <c r="C2" s="135"/>
      <c r="D2" s="135"/>
      <c r="E2" s="135"/>
      <c r="F2" s="135"/>
      <c r="G2" s="135"/>
      <c r="H2" s="135"/>
      <c r="I2" s="135"/>
      <c r="J2" s="135"/>
    </row>
    <row r="3" spans="1:20" x14ac:dyDescent="0.35">
      <c r="A3" s="86" t="s">
        <v>59</v>
      </c>
      <c r="B3" s="54"/>
      <c r="C3" s="54"/>
      <c r="D3" s="54"/>
      <c r="E3" s="54"/>
      <c r="F3" s="54"/>
      <c r="G3" s="54"/>
      <c r="H3" s="54"/>
      <c r="I3" s="54"/>
      <c r="J3" s="54"/>
    </row>
    <row r="4" spans="1:20" x14ac:dyDescent="0.35">
      <c r="A4" s="86"/>
      <c r="B4" s="54"/>
      <c r="C4" s="54"/>
      <c r="D4" s="175" t="s">
        <v>60</v>
      </c>
      <c r="E4" s="175"/>
      <c r="F4" s="175"/>
      <c r="G4" s="54"/>
      <c r="H4" s="175" t="s">
        <v>61</v>
      </c>
      <c r="I4" s="175"/>
      <c r="J4" s="175"/>
    </row>
    <row r="5" spans="1:20" x14ac:dyDescent="0.35">
      <c r="A5" s="58" t="s">
        <v>62</v>
      </c>
      <c r="B5" s="142" t="s">
        <v>63</v>
      </c>
      <c r="C5" s="142"/>
      <c r="D5" s="141" t="s">
        <v>5</v>
      </c>
      <c r="E5" s="141" t="s">
        <v>64</v>
      </c>
      <c r="F5" s="141" t="s">
        <v>65</v>
      </c>
      <c r="G5" s="141"/>
      <c r="H5" s="141" t="s">
        <v>5</v>
      </c>
      <c r="I5" s="141" t="s">
        <v>66</v>
      </c>
      <c r="J5" s="141" t="s">
        <v>67</v>
      </c>
    </row>
    <row r="6" spans="1:20" x14ac:dyDescent="0.35">
      <c r="B6" s="162"/>
      <c r="C6" s="162"/>
      <c r="D6" s="161"/>
      <c r="E6" s="161"/>
      <c r="F6" s="161"/>
      <c r="G6" s="161"/>
      <c r="H6" s="161"/>
      <c r="I6" s="161"/>
      <c r="J6" s="161"/>
    </row>
    <row r="7" spans="1:20" x14ac:dyDescent="0.35">
      <c r="A7" s="30" t="s">
        <v>5</v>
      </c>
      <c r="B7" s="168">
        <v>36</v>
      </c>
      <c r="C7" s="168"/>
      <c r="D7" s="169">
        <v>13</v>
      </c>
      <c r="E7" s="169">
        <v>10</v>
      </c>
      <c r="F7" s="169">
        <v>16</v>
      </c>
      <c r="G7" s="169"/>
      <c r="H7" s="169">
        <v>70</v>
      </c>
      <c r="I7" s="169">
        <v>26</v>
      </c>
      <c r="J7" s="169">
        <v>98</v>
      </c>
      <c r="K7" s="169"/>
      <c r="L7" s="169"/>
      <c r="M7" s="169"/>
      <c r="N7" s="169"/>
      <c r="O7" s="169"/>
      <c r="P7" s="169"/>
      <c r="R7" s="169"/>
      <c r="S7" s="169"/>
      <c r="T7" s="169"/>
    </row>
    <row r="8" spans="1:20" x14ac:dyDescent="0.35">
      <c r="A8" s="21" t="s">
        <v>1</v>
      </c>
      <c r="B8" s="168">
        <v>39</v>
      </c>
      <c r="C8" s="168"/>
      <c r="D8" s="169">
        <v>17</v>
      </c>
      <c r="E8" s="169">
        <v>13</v>
      </c>
      <c r="F8" s="169">
        <v>21</v>
      </c>
      <c r="G8" s="169"/>
      <c r="H8" s="169">
        <v>74</v>
      </c>
      <c r="I8" s="169">
        <v>33</v>
      </c>
      <c r="J8" s="169">
        <v>103</v>
      </c>
      <c r="K8" s="169"/>
      <c r="L8" s="169"/>
      <c r="M8" s="169"/>
      <c r="N8" s="169"/>
      <c r="O8" s="169"/>
      <c r="P8" s="169"/>
      <c r="R8" s="169"/>
      <c r="S8" s="169"/>
      <c r="T8" s="169"/>
    </row>
    <row r="9" spans="1:20" x14ac:dyDescent="0.35">
      <c r="A9" s="21" t="s">
        <v>2</v>
      </c>
      <c r="B9" s="168">
        <v>34</v>
      </c>
      <c r="C9" s="168"/>
      <c r="D9" s="169">
        <v>10</v>
      </c>
      <c r="E9" s="169">
        <v>7</v>
      </c>
      <c r="F9" s="169">
        <v>12</v>
      </c>
      <c r="G9" s="169"/>
      <c r="H9" s="169">
        <v>67</v>
      </c>
      <c r="I9" s="169">
        <v>21</v>
      </c>
      <c r="J9" s="169">
        <v>94</v>
      </c>
      <c r="K9" s="169"/>
      <c r="L9" s="169"/>
      <c r="M9" s="169"/>
      <c r="N9" s="169"/>
      <c r="O9" s="169"/>
      <c r="P9" s="169"/>
      <c r="R9" s="169"/>
      <c r="S9" s="169"/>
      <c r="T9" s="169"/>
    </row>
    <row r="10" spans="1:20" x14ac:dyDescent="0.35">
      <c r="B10" s="168"/>
      <c r="C10" s="168"/>
      <c r="D10" s="169"/>
      <c r="E10" s="169"/>
      <c r="F10" s="169"/>
      <c r="G10" s="169"/>
      <c r="H10" s="169"/>
      <c r="I10" s="169"/>
      <c r="J10" s="169"/>
      <c r="K10" s="169"/>
      <c r="L10" s="169"/>
      <c r="M10" s="169"/>
      <c r="N10" s="169"/>
      <c r="O10" s="169"/>
      <c r="P10" s="169"/>
      <c r="R10" s="169"/>
      <c r="S10" s="169"/>
      <c r="T10" s="169"/>
    </row>
    <row r="11" spans="1:20" ht="19" x14ac:dyDescent="0.35">
      <c r="A11" s="30" t="s">
        <v>276</v>
      </c>
      <c r="B11" s="168">
        <v>21</v>
      </c>
      <c r="C11" s="168"/>
      <c r="D11" s="169">
        <v>11</v>
      </c>
      <c r="E11" s="169">
        <v>9</v>
      </c>
      <c r="F11" s="169">
        <v>14</v>
      </c>
      <c r="G11" s="169"/>
      <c r="H11" s="169">
        <v>48</v>
      </c>
      <c r="I11" s="169">
        <v>23</v>
      </c>
      <c r="J11" s="169">
        <v>72</v>
      </c>
      <c r="K11" s="174"/>
      <c r="L11" s="169"/>
      <c r="M11" s="169"/>
      <c r="N11" s="169"/>
      <c r="O11" s="169"/>
      <c r="P11" s="169"/>
      <c r="R11" s="169"/>
      <c r="S11" s="169"/>
      <c r="T11" s="169"/>
    </row>
    <row r="12" spans="1:20" x14ac:dyDescent="0.35">
      <c r="A12" s="21" t="s">
        <v>1</v>
      </c>
      <c r="B12" s="168">
        <v>23</v>
      </c>
      <c r="C12" s="168"/>
      <c r="D12" s="169">
        <v>14</v>
      </c>
      <c r="E12" s="169">
        <v>11</v>
      </c>
      <c r="F12" s="169">
        <v>18</v>
      </c>
      <c r="G12" s="169"/>
      <c r="H12" s="169">
        <v>54</v>
      </c>
      <c r="I12" s="169">
        <v>29</v>
      </c>
      <c r="J12" s="169">
        <v>79</v>
      </c>
      <c r="K12" s="169"/>
      <c r="L12" s="169"/>
      <c r="M12" s="169"/>
      <c r="N12" s="169"/>
      <c r="O12" s="169"/>
      <c r="P12" s="169"/>
      <c r="R12" s="169"/>
      <c r="S12" s="169"/>
      <c r="T12" s="169"/>
    </row>
    <row r="13" spans="1:20" x14ac:dyDescent="0.35">
      <c r="A13" s="21" t="s">
        <v>2</v>
      </c>
      <c r="B13" s="168">
        <v>18</v>
      </c>
      <c r="C13" s="168"/>
      <c r="D13" s="169">
        <v>8</v>
      </c>
      <c r="E13" s="169">
        <v>7</v>
      </c>
      <c r="F13" s="169">
        <v>10</v>
      </c>
      <c r="G13" s="169"/>
      <c r="H13" s="169">
        <v>44</v>
      </c>
      <c r="I13" s="169">
        <v>18</v>
      </c>
      <c r="J13" s="169">
        <v>66</v>
      </c>
      <c r="K13" s="169"/>
      <c r="L13" s="169"/>
      <c r="M13" s="169"/>
      <c r="N13" s="169"/>
      <c r="O13" s="169"/>
      <c r="P13" s="169"/>
      <c r="R13" s="169"/>
      <c r="S13" s="169"/>
      <c r="T13" s="169"/>
    </row>
    <row r="14" spans="1:20" x14ac:dyDescent="0.35">
      <c r="B14" s="168"/>
      <c r="C14" s="168"/>
      <c r="D14" s="169"/>
      <c r="E14" s="169"/>
      <c r="F14" s="169"/>
      <c r="G14" s="169"/>
      <c r="H14" s="169"/>
      <c r="I14" s="169"/>
      <c r="J14" s="169"/>
      <c r="K14" s="169"/>
      <c r="L14" s="169"/>
      <c r="M14" s="169"/>
      <c r="N14" s="169"/>
      <c r="O14" s="169"/>
      <c r="P14" s="169"/>
      <c r="R14" s="169"/>
      <c r="S14" s="169"/>
      <c r="T14" s="169"/>
    </row>
    <row r="15" spans="1:20" x14ac:dyDescent="0.35">
      <c r="A15" s="30" t="s">
        <v>68</v>
      </c>
      <c r="B15" s="168">
        <v>48</v>
      </c>
      <c r="C15" s="168"/>
      <c r="D15" s="169">
        <v>15</v>
      </c>
      <c r="E15" s="169">
        <v>10</v>
      </c>
      <c r="F15" s="169">
        <v>17</v>
      </c>
      <c r="G15" s="169"/>
      <c r="H15" s="169">
        <v>70</v>
      </c>
      <c r="I15" s="169">
        <v>28</v>
      </c>
      <c r="J15" s="169">
        <v>98</v>
      </c>
      <c r="K15" s="169"/>
      <c r="L15" s="169"/>
      <c r="M15" s="169"/>
      <c r="N15" s="169"/>
      <c r="O15" s="169"/>
      <c r="P15" s="169"/>
      <c r="R15" s="169"/>
      <c r="S15" s="169"/>
      <c r="T15" s="169"/>
    </row>
    <row r="16" spans="1:20" x14ac:dyDescent="0.35">
      <c r="A16" s="21" t="s">
        <v>1</v>
      </c>
      <c r="B16" s="168">
        <v>53</v>
      </c>
      <c r="C16" s="168"/>
      <c r="D16" s="169">
        <v>19</v>
      </c>
      <c r="E16" s="169">
        <v>13</v>
      </c>
      <c r="F16" s="169">
        <v>21</v>
      </c>
      <c r="G16" s="169"/>
      <c r="H16" s="169">
        <v>77</v>
      </c>
      <c r="I16" s="169">
        <v>35</v>
      </c>
      <c r="J16" s="169">
        <v>108</v>
      </c>
      <c r="K16" s="169"/>
      <c r="L16" s="169"/>
      <c r="M16" s="169"/>
      <c r="N16" s="169"/>
      <c r="O16" s="169"/>
      <c r="P16" s="169"/>
      <c r="R16" s="169"/>
      <c r="S16" s="169"/>
      <c r="T16" s="169"/>
    </row>
    <row r="17" spans="1:20" x14ac:dyDescent="0.35">
      <c r="A17" s="21" t="s">
        <v>2</v>
      </c>
      <c r="B17" s="168">
        <v>45</v>
      </c>
      <c r="C17" s="168"/>
      <c r="D17" s="169">
        <v>11</v>
      </c>
      <c r="E17" s="169">
        <v>7</v>
      </c>
      <c r="F17" s="169">
        <v>13</v>
      </c>
      <c r="G17" s="169"/>
      <c r="H17" s="169">
        <v>64</v>
      </c>
      <c r="I17" s="169">
        <v>21</v>
      </c>
      <c r="J17" s="169">
        <v>90</v>
      </c>
      <c r="K17" s="169"/>
      <c r="L17" s="169"/>
      <c r="M17" s="169"/>
      <c r="N17" s="169"/>
      <c r="O17" s="169"/>
      <c r="P17" s="169"/>
      <c r="R17" s="169"/>
      <c r="S17" s="169"/>
      <c r="T17" s="169"/>
    </row>
    <row r="18" spans="1:20" x14ac:dyDescent="0.35">
      <c r="B18" s="168"/>
      <c r="C18" s="168"/>
      <c r="D18" s="169"/>
      <c r="E18" s="169"/>
      <c r="F18" s="169"/>
      <c r="G18" s="169"/>
      <c r="H18" s="169"/>
      <c r="I18" s="169"/>
      <c r="J18" s="169"/>
      <c r="K18" s="169"/>
      <c r="L18" s="169"/>
      <c r="M18" s="169"/>
      <c r="N18" s="169"/>
      <c r="O18" s="169"/>
      <c r="P18" s="169"/>
      <c r="R18" s="169"/>
      <c r="S18" s="169"/>
      <c r="T18" s="169"/>
    </row>
    <row r="19" spans="1:20" x14ac:dyDescent="0.35">
      <c r="A19" s="30" t="s">
        <v>69</v>
      </c>
      <c r="B19" s="168">
        <v>39</v>
      </c>
      <c r="C19" s="168"/>
      <c r="D19" s="169">
        <v>15</v>
      </c>
      <c r="E19" s="169">
        <v>11</v>
      </c>
      <c r="F19" s="169">
        <v>19</v>
      </c>
      <c r="G19" s="169"/>
      <c r="H19" s="169">
        <v>66</v>
      </c>
      <c r="I19" s="169">
        <v>31</v>
      </c>
      <c r="J19" s="169">
        <v>95</v>
      </c>
      <c r="K19" s="169"/>
      <c r="L19" s="169"/>
      <c r="M19" s="169"/>
      <c r="N19" s="169"/>
      <c r="O19" s="169"/>
      <c r="P19" s="169"/>
      <c r="R19" s="169"/>
      <c r="S19" s="169"/>
      <c r="T19" s="169"/>
    </row>
    <row r="20" spans="1:20" x14ac:dyDescent="0.35">
      <c r="A20" s="21" t="s">
        <v>1</v>
      </c>
      <c r="B20" s="168">
        <v>42</v>
      </c>
      <c r="C20" s="168"/>
      <c r="D20" s="169">
        <v>19</v>
      </c>
      <c r="E20" s="169">
        <v>15</v>
      </c>
      <c r="F20" s="169">
        <v>24</v>
      </c>
      <c r="G20" s="169"/>
      <c r="H20" s="169">
        <v>70</v>
      </c>
      <c r="I20" s="169">
        <v>38</v>
      </c>
      <c r="J20" s="169">
        <v>98</v>
      </c>
      <c r="K20" s="169"/>
      <c r="L20" s="169"/>
      <c r="M20" s="169"/>
      <c r="N20" s="169"/>
      <c r="O20" s="169"/>
      <c r="P20" s="169"/>
      <c r="R20" s="169"/>
      <c r="S20" s="169"/>
      <c r="T20" s="169"/>
    </row>
    <row r="21" spans="1:20" x14ac:dyDescent="0.35">
      <c r="A21" s="21" t="s">
        <v>2</v>
      </c>
      <c r="B21" s="168">
        <v>36</v>
      </c>
      <c r="C21" s="168"/>
      <c r="D21" s="169">
        <v>11</v>
      </c>
      <c r="E21" s="169">
        <v>8</v>
      </c>
      <c r="F21" s="169">
        <v>14</v>
      </c>
      <c r="G21" s="169"/>
      <c r="H21" s="169">
        <v>63</v>
      </c>
      <c r="I21" s="169">
        <v>25</v>
      </c>
      <c r="J21" s="169">
        <v>93</v>
      </c>
      <c r="K21" s="169"/>
      <c r="L21" s="169"/>
      <c r="M21" s="169"/>
      <c r="N21" s="169"/>
      <c r="O21" s="169"/>
      <c r="P21" s="169"/>
      <c r="R21" s="169"/>
      <c r="S21" s="169"/>
      <c r="T21" s="169"/>
    </row>
    <row r="22" spans="1:20" x14ac:dyDescent="0.35">
      <c r="B22" s="168"/>
      <c r="C22" s="168"/>
      <c r="D22" s="169"/>
      <c r="E22" s="169"/>
      <c r="F22" s="169"/>
      <c r="G22" s="169"/>
      <c r="H22" s="169"/>
      <c r="I22" s="169"/>
      <c r="J22" s="169"/>
      <c r="K22" s="169"/>
      <c r="L22" s="169"/>
      <c r="M22" s="169"/>
      <c r="N22" s="169"/>
      <c r="O22" s="169"/>
      <c r="P22" s="169"/>
      <c r="R22" s="169"/>
      <c r="S22" s="169"/>
      <c r="T22" s="169"/>
    </row>
    <row r="23" spans="1:20" x14ac:dyDescent="0.35">
      <c r="A23" s="81" t="s">
        <v>70</v>
      </c>
      <c r="B23" s="168">
        <v>45</v>
      </c>
      <c r="C23" s="168"/>
      <c r="D23" s="169">
        <v>14</v>
      </c>
      <c r="E23" s="169">
        <v>10</v>
      </c>
      <c r="F23" s="169">
        <v>17</v>
      </c>
      <c r="G23" s="169"/>
      <c r="H23" s="169">
        <v>81</v>
      </c>
      <c r="I23" s="169">
        <v>26</v>
      </c>
      <c r="J23" s="169">
        <v>107</v>
      </c>
      <c r="K23" s="169"/>
      <c r="L23" s="169"/>
      <c r="M23" s="169"/>
      <c r="N23" s="169"/>
      <c r="O23" s="169"/>
      <c r="P23" s="169"/>
      <c r="R23" s="169"/>
      <c r="S23" s="169"/>
      <c r="T23" s="169"/>
    </row>
    <row r="24" spans="1:20" x14ac:dyDescent="0.35">
      <c r="A24" s="21" t="s">
        <v>1</v>
      </c>
      <c r="B24" s="168">
        <v>47</v>
      </c>
      <c r="C24" s="168"/>
      <c r="D24" s="169">
        <v>18</v>
      </c>
      <c r="E24" s="169">
        <v>13</v>
      </c>
      <c r="F24" s="169">
        <v>23</v>
      </c>
      <c r="G24" s="169"/>
      <c r="H24" s="169">
        <v>85</v>
      </c>
      <c r="I24" s="169">
        <v>33</v>
      </c>
      <c r="J24" s="169">
        <v>112</v>
      </c>
      <c r="K24" s="169"/>
      <c r="L24" s="169"/>
      <c r="M24" s="169"/>
      <c r="N24" s="169"/>
      <c r="O24" s="169"/>
      <c r="P24" s="169"/>
      <c r="R24" s="169"/>
      <c r="S24" s="169"/>
      <c r="T24" s="169"/>
    </row>
    <row r="25" spans="1:20" x14ac:dyDescent="0.35">
      <c r="A25" s="21" t="s">
        <v>2</v>
      </c>
      <c r="B25" s="168">
        <v>43</v>
      </c>
      <c r="C25" s="168"/>
      <c r="D25" s="169">
        <v>10</v>
      </c>
      <c r="E25" s="169">
        <v>7</v>
      </c>
      <c r="F25" s="169">
        <v>13</v>
      </c>
      <c r="G25" s="169"/>
      <c r="H25" s="169">
        <v>79</v>
      </c>
      <c r="I25" s="169">
        <v>21</v>
      </c>
      <c r="J25" s="169">
        <v>105</v>
      </c>
      <c r="K25" s="169"/>
      <c r="L25" s="169"/>
      <c r="M25" s="169"/>
      <c r="N25" s="169"/>
      <c r="O25" s="169"/>
      <c r="P25" s="169"/>
      <c r="R25" s="169"/>
      <c r="S25" s="169"/>
      <c r="T25" s="169"/>
    </row>
    <row r="26" spans="1:20" x14ac:dyDescent="0.35">
      <c r="B26" s="168"/>
      <c r="C26" s="168"/>
      <c r="D26" s="169"/>
      <c r="E26" s="169"/>
      <c r="F26" s="169"/>
      <c r="G26" s="169"/>
      <c r="H26" s="169"/>
      <c r="I26" s="169"/>
      <c r="J26" s="169"/>
      <c r="K26" s="169"/>
      <c r="L26" s="169"/>
      <c r="M26" s="169"/>
      <c r="N26" s="169"/>
      <c r="O26" s="169"/>
      <c r="P26" s="169"/>
      <c r="R26" s="169"/>
      <c r="S26" s="169"/>
      <c r="T26" s="169"/>
    </row>
    <row r="27" spans="1:20" ht="19" x14ac:dyDescent="0.35">
      <c r="A27" s="315" t="s">
        <v>277</v>
      </c>
      <c r="B27" s="272">
        <v>40</v>
      </c>
      <c r="C27" s="272"/>
      <c r="D27" s="273">
        <v>14</v>
      </c>
      <c r="E27" s="273">
        <v>10</v>
      </c>
      <c r="F27" s="273">
        <v>19</v>
      </c>
      <c r="G27" s="273"/>
      <c r="H27" s="273">
        <v>74</v>
      </c>
      <c r="I27" s="273">
        <v>25</v>
      </c>
      <c r="J27" s="273">
        <v>96</v>
      </c>
      <c r="K27" s="169"/>
      <c r="L27" s="169"/>
      <c r="M27" s="169"/>
      <c r="N27" s="169"/>
      <c r="O27" s="169"/>
      <c r="P27" s="169"/>
      <c r="R27" s="169"/>
      <c r="S27" s="169"/>
      <c r="T27" s="169"/>
    </row>
    <row r="28" spans="1:20" x14ac:dyDescent="0.35">
      <c r="A28" s="57" t="s">
        <v>1</v>
      </c>
      <c r="B28" s="272">
        <v>45</v>
      </c>
      <c r="C28" s="272"/>
      <c r="D28" s="273">
        <v>20</v>
      </c>
      <c r="E28" s="273">
        <v>15</v>
      </c>
      <c r="F28" s="273">
        <v>26</v>
      </c>
      <c r="G28" s="273"/>
      <c r="H28" s="273">
        <v>81</v>
      </c>
      <c r="I28" s="273">
        <v>34</v>
      </c>
      <c r="J28" s="273">
        <v>104</v>
      </c>
      <c r="K28" s="169"/>
      <c r="L28" s="169"/>
      <c r="M28" s="169"/>
      <c r="N28" s="169"/>
      <c r="O28" s="169"/>
      <c r="P28" s="169"/>
      <c r="R28" s="169"/>
      <c r="S28" s="169"/>
      <c r="T28" s="169"/>
    </row>
    <row r="29" spans="1:20" x14ac:dyDescent="0.35">
      <c r="A29" s="140" t="s">
        <v>2</v>
      </c>
      <c r="B29" s="274">
        <v>37</v>
      </c>
      <c r="C29" s="274"/>
      <c r="D29" s="275">
        <v>10</v>
      </c>
      <c r="E29" s="275">
        <v>7</v>
      </c>
      <c r="F29" s="275">
        <v>14</v>
      </c>
      <c r="G29" s="275"/>
      <c r="H29" s="275">
        <v>70</v>
      </c>
      <c r="I29" s="275">
        <v>20</v>
      </c>
      <c r="J29" s="275">
        <v>92</v>
      </c>
      <c r="K29" s="169"/>
      <c r="L29" s="169"/>
      <c r="M29" s="169"/>
      <c r="N29" s="169"/>
      <c r="O29" s="169"/>
      <c r="P29" s="169"/>
      <c r="R29" s="169"/>
      <c r="S29" s="169"/>
      <c r="T29" s="169"/>
    </row>
    <row r="30" spans="1:20" x14ac:dyDescent="0.35">
      <c r="A30" s="25" t="s">
        <v>57</v>
      </c>
    </row>
    <row r="31" spans="1:20" x14ac:dyDescent="0.35">
      <c r="A31" s="25" t="s">
        <v>58</v>
      </c>
    </row>
    <row r="32" spans="1:20" x14ac:dyDescent="0.35">
      <c r="A32" s="25" t="s">
        <v>71</v>
      </c>
    </row>
    <row r="33" spans="1:1" x14ac:dyDescent="0.35">
      <c r="A33" s="25" t="s">
        <v>72</v>
      </c>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topLeftCell="A13">
      <selection activeCell="K16" sqref="K16"/>
      <pageMargins left="0" right="0" top="0" bottom="0" header="0" footer="0"/>
      <pageSetup paperSize="9" orientation="portrait" r:id="rId2"/>
      <headerFooter alignWithMargins="0">
        <oddFooter>&amp;L&amp;F&amp;C&amp;P
&amp;D&amp;R&amp;A</oddFooter>
      </headerFooter>
    </customSheetView>
  </customSheetViews>
  <phoneticPr fontId="24"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D36"/>
  <sheetViews>
    <sheetView rightToLeft="1" zoomScaleNormal="100" workbookViewId="0"/>
  </sheetViews>
  <sheetFormatPr defaultRowHeight="12.5" x14ac:dyDescent="0.25"/>
  <cols>
    <col min="1" max="1" width="21" customWidth="1"/>
    <col min="2" max="4" width="19" customWidth="1"/>
  </cols>
  <sheetData>
    <row r="1" spans="1:4" ht="32" x14ac:dyDescent="0.35">
      <c r="A1" s="137" t="s">
        <v>320</v>
      </c>
      <c r="B1" s="115"/>
      <c r="C1" s="115"/>
      <c r="D1" s="115"/>
    </row>
    <row r="2" spans="1:4" ht="14" x14ac:dyDescent="0.3">
      <c r="A2" s="9" t="s">
        <v>73</v>
      </c>
    </row>
    <row r="3" spans="1:4" ht="16" x14ac:dyDescent="0.25">
      <c r="A3" s="17" t="s">
        <v>62</v>
      </c>
      <c r="B3" s="17" t="s">
        <v>5</v>
      </c>
      <c r="C3" s="17" t="s">
        <v>1</v>
      </c>
      <c r="D3" s="17" t="s">
        <v>2</v>
      </c>
    </row>
    <row r="4" spans="1:4" ht="16.5" customHeight="1" x14ac:dyDescent="0.25">
      <c r="A4" s="85">
        <v>2015</v>
      </c>
    </row>
    <row r="5" spans="1:4" ht="16.5" customHeight="1" x14ac:dyDescent="0.25">
      <c r="A5" s="27" t="s">
        <v>46</v>
      </c>
      <c r="B5" s="77">
        <v>66.3</v>
      </c>
      <c r="C5" s="77">
        <v>68.400000000000006</v>
      </c>
      <c r="D5" s="77">
        <v>64.400000000000006</v>
      </c>
    </row>
    <row r="6" spans="1:4" ht="16.5" customHeight="1" x14ac:dyDescent="0.25">
      <c r="A6" s="28" t="s">
        <v>74</v>
      </c>
      <c r="B6" s="76">
        <v>70.8</v>
      </c>
      <c r="C6" s="76">
        <v>70</v>
      </c>
      <c r="D6" s="76">
        <v>72</v>
      </c>
    </row>
    <row r="7" spans="1:4" ht="16.5" customHeight="1" x14ac:dyDescent="0.25">
      <c r="A7" s="28" t="s">
        <v>49</v>
      </c>
      <c r="B7" s="76">
        <v>65.3</v>
      </c>
      <c r="C7" s="76">
        <v>67.900000000000006</v>
      </c>
      <c r="D7" s="76">
        <v>63.1</v>
      </c>
    </row>
    <row r="8" spans="1:4" ht="16.5" customHeight="1" x14ac:dyDescent="0.25">
      <c r="A8" s="6"/>
      <c r="B8" s="76"/>
      <c r="C8" s="76"/>
      <c r="D8" s="76"/>
    </row>
    <row r="9" spans="1:4" ht="16.5" customHeight="1" x14ac:dyDescent="0.25">
      <c r="A9" s="28" t="s">
        <v>75</v>
      </c>
      <c r="B9" s="76">
        <v>65</v>
      </c>
      <c r="C9" s="76">
        <v>61.6</v>
      </c>
      <c r="D9" s="76">
        <v>70.900000000000006</v>
      </c>
    </row>
    <row r="10" spans="1:4" ht="16.5" customHeight="1" x14ac:dyDescent="0.25">
      <c r="A10" s="28" t="s">
        <v>18</v>
      </c>
      <c r="B10" s="76">
        <v>66.099999999999994</v>
      </c>
      <c r="C10" s="76">
        <v>66.8</v>
      </c>
      <c r="D10" s="76">
        <v>65.3</v>
      </c>
    </row>
    <row r="11" spans="1:4" ht="16.5" customHeight="1" x14ac:dyDescent="0.25">
      <c r="A11" s="28"/>
      <c r="B11" s="76"/>
      <c r="C11" s="76"/>
      <c r="D11" s="76"/>
    </row>
    <row r="12" spans="1:4" ht="16.5" customHeight="1" x14ac:dyDescent="0.25">
      <c r="A12" s="85">
        <v>2020</v>
      </c>
    </row>
    <row r="13" spans="1:4" ht="16.5" customHeight="1" x14ac:dyDescent="0.25">
      <c r="A13" s="27" t="s">
        <v>46</v>
      </c>
      <c r="B13" s="77">
        <v>60.8</v>
      </c>
      <c r="C13" s="77">
        <v>63.7</v>
      </c>
      <c r="D13" s="77">
        <v>58.1</v>
      </c>
    </row>
    <row r="14" spans="1:4" ht="16.5" customHeight="1" x14ac:dyDescent="0.25">
      <c r="A14" s="28" t="s">
        <v>74</v>
      </c>
      <c r="B14" s="76">
        <v>66.8</v>
      </c>
      <c r="C14" s="76">
        <v>67.5</v>
      </c>
      <c r="D14" s="76">
        <v>65.5</v>
      </c>
    </row>
    <row r="15" spans="1:4" ht="16.5" customHeight="1" x14ac:dyDescent="0.25">
      <c r="A15" s="28" t="s">
        <v>49</v>
      </c>
      <c r="B15" s="76">
        <v>59.2</v>
      </c>
      <c r="C15" s="76">
        <v>62.3</v>
      </c>
      <c r="D15" s="76">
        <v>56.7</v>
      </c>
    </row>
    <row r="16" spans="1:4" ht="16.5" customHeight="1" x14ac:dyDescent="0.25">
      <c r="A16" s="6"/>
      <c r="B16" s="76"/>
      <c r="C16" s="76"/>
      <c r="D16" s="76"/>
    </row>
    <row r="17" spans="1:4" ht="16.5" customHeight="1" x14ac:dyDescent="0.25">
      <c r="A17" s="28" t="s">
        <v>75</v>
      </c>
      <c r="B17" s="76">
        <v>62.6</v>
      </c>
      <c r="C17" s="76">
        <v>59.5</v>
      </c>
      <c r="D17" s="76">
        <v>68.2</v>
      </c>
    </row>
    <row r="18" spans="1:4" ht="16.5" customHeight="1" x14ac:dyDescent="0.25">
      <c r="A18" s="28" t="s">
        <v>18</v>
      </c>
      <c r="B18" s="76">
        <v>61.1</v>
      </c>
      <c r="C18" s="76">
        <v>62.8</v>
      </c>
      <c r="D18" s="76">
        <v>59.4</v>
      </c>
    </row>
    <row r="19" spans="1:4" ht="16.5" customHeight="1" x14ac:dyDescent="0.25">
      <c r="A19" s="28"/>
      <c r="B19" s="76"/>
      <c r="C19" s="76"/>
      <c r="D19" s="76"/>
    </row>
    <row r="20" spans="1:4" ht="16.5" customHeight="1" x14ac:dyDescent="0.25">
      <c r="A20" s="85">
        <v>2021</v>
      </c>
    </row>
    <row r="21" spans="1:4" ht="16.5" customHeight="1" x14ac:dyDescent="0.25">
      <c r="A21" s="27" t="s">
        <v>46</v>
      </c>
      <c r="B21" s="77">
        <v>63.4</v>
      </c>
      <c r="C21" s="77">
        <v>66.3</v>
      </c>
      <c r="D21" s="77">
        <v>60.8</v>
      </c>
    </row>
    <row r="22" spans="1:4" ht="16.5" customHeight="1" x14ac:dyDescent="0.25">
      <c r="A22" s="28" t="s">
        <v>74</v>
      </c>
      <c r="B22" s="76">
        <v>70.099999999999994</v>
      </c>
      <c r="C22" s="76">
        <v>70.400000000000006</v>
      </c>
      <c r="D22" s="76">
        <v>69.599999999999994</v>
      </c>
    </row>
    <row r="23" spans="1:4" ht="16.5" customHeight="1" x14ac:dyDescent="0.25">
      <c r="A23" s="28" t="s">
        <v>49</v>
      </c>
      <c r="B23" s="76">
        <v>61.6</v>
      </c>
      <c r="C23" s="76">
        <v>64.7</v>
      </c>
      <c r="D23" s="76">
        <v>59</v>
      </c>
    </row>
    <row r="24" spans="1:4" ht="16.5" customHeight="1" x14ac:dyDescent="0.25">
      <c r="A24" s="6"/>
      <c r="B24" s="76"/>
      <c r="C24" s="76"/>
      <c r="D24" s="76"/>
    </row>
    <row r="25" spans="1:4" ht="16.5" customHeight="1" x14ac:dyDescent="0.25">
      <c r="A25" s="28" t="s">
        <v>75</v>
      </c>
      <c r="B25" s="76">
        <v>65.400000000000006</v>
      </c>
      <c r="C25" s="76">
        <v>62.5</v>
      </c>
      <c r="D25" s="76">
        <v>70.7</v>
      </c>
    </row>
    <row r="26" spans="1:4" ht="16.5" customHeight="1" x14ac:dyDescent="0.25">
      <c r="A26" s="28" t="s">
        <v>18</v>
      </c>
      <c r="B26" s="76">
        <v>63.8</v>
      </c>
      <c r="C26" s="76">
        <v>65.5</v>
      </c>
      <c r="D26" s="76">
        <v>62</v>
      </c>
    </row>
    <row r="27" spans="1:4" ht="16.5" customHeight="1" x14ac:dyDescent="0.25">
      <c r="A27" s="28"/>
      <c r="B27" s="76"/>
      <c r="C27" s="76"/>
      <c r="D27" s="76"/>
    </row>
    <row r="28" spans="1:4" ht="16.5" customHeight="1" x14ac:dyDescent="0.25">
      <c r="A28" s="85">
        <v>2022</v>
      </c>
    </row>
    <row r="29" spans="1:4" ht="16.5" customHeight="1" x14ac:dyDescent="0.25">
      <c r="A29" s="27" t="s">
        <v>46</v>
      </c>
      <c r="B29" s="77">
        <v>61.9</v>
      </c>
      <c r="C29" s="77">
        <v>65</v>
      </c>
      <c r="D29" s="77">
        <v>58.9</v>
      </c>
    </row>
    <row r="30" spans="1:4" ht="16.5" customHeight="1" x14ac:dyDescent="0.25">
      <c r="A30" s="28" t="s">
        <v>74</v>
      </c>
      <c r="B30" s="76">
        <v>68.099999999999994</v>
      </c>
      <c r="C30" s="76">
        <v>68.5</v>
      </c>
      <c r="D30" s="76">
        <v>67.5</v>
      </c>
    </row>
    <row r="31" spans="1:4" ht="16.5" customHeight="1" x14ac:dyDescent="0.25">
      <c r="A31" s="28" t="s">
        <v>49</v>
      </c>
      <c r="B31" s="76">
        <v>60.2</v>
      </c>
      <c r="C31" s="76">
        <v>63.8</v>
      </c>
      <c r="D31" s="76">
        <v>57.3</v>
      </c>
    </row>
    <row r="32" spans="1:4" ht="16.5" customHeight="1" x14ac:dyDescent="0.25">
      <c r="A32" s="6"/>
      <c r="B32" s="76"/>
      <c r="C32" s="76"/>
      <c r="D32" s="76"/>
    </row>
    <row r="33" spans="1:4" ht="16.5" customHeight="1" x14ac:dyDescent="0.25">
      <c r="A33" s="28" t="s">
        <v>75</v>
      </c>
      <c r="B33" s="76">
        <v>64.3</v>
      </c>
      <c r="C33" s="76">
        <v>61</v>
      </c>
      <c r="D33" s="76">
        <v>70</v>
      </c>
    </row>
    <row r="34" spans="1:4" ht="16.5" customHeight="1" x14ac:dyDescent="0.25">
      <c r="A34" s="37" t="s">
        <v>18</v>
      </c>
      <c r="B34" s="349">
        <v>62.3</v>
      </c>
      <c r="C34" s="349">
        <v>64.2</v>
      </c>
      <c r="D34" s="349">
        <v>60.3</v>
      </c>
    </row>
    <row r="35" spans="1:4" ht="14" x14ac:dyDescent="0.3">
      <c r="A35" s="9" t="s">
        <v>76</v>
      </c>
    </row>
    <row r="36" spans="1:4" ht="28" x14ac:dyDescent="0.3">
      <c r="A36" s="278" t="s">
        <v>348</v>
      </c>
      <c r="B36" s="350"/>
      <c r="C36" s="350"/>
      <c r="D36" s="350"/>
    </row>
  </sheetData>
  <customSheetViews>
    <customSheetView guid="{4D8713A2-F6AF-49CF-8DCD-2A02C76F9E58}">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31"/>
  <sheetViews>
    <sheetView rightToLeft="1" topLeftCell="B1" zoomScaleNormal="100" workbookViewId="0">
      <selection activeCell="B1" sqref="B1"/>
    </sheetView>
  </sheetViews>
  <sheetFormatPr defaultColWidth="9.1796875" defaultRowHeight="12.5" x14ac:dyDescent="0.25"/>
  <cols>
    <col min="1" max="1" width="0" hidden="1" customWidth="1"/>
    <col min="2" max="2" width="32.453125" customWidth="1"/>
    <col min="3" max="3" width="8.54296875" customWidth="1"/>
    <col min="4" max="4" width="8.81640625" customWidth="1"/>
    <col min="5" max="5" width="8.1796875" customWidth="1"/>
    <col min="6" max="6" width="2.453125" customWidth="1"/>
    <col min="7" max="7" width="7.453125" customWidth="1"/>
    <col min="8" max="8" width="9.453125" customWidth="1"/>
    <col min="9" max="9" width="8.453125" customWidth="1"/>
  </cols>
  <sheetData>
    <row r="1" spans="1:9" ht="16.5" customHeight="1" x14ac:dyDescent="0.25"/>
    <row r="2" spans="1:9" ht="16" x14ac:dyDescent="0.35">
      <c r="B2" s="15" t="s">
        <v>387</v>
      </c>
      <c r="C2" s="33"/>
    </row>
    <row r="3" spans="1:9" ht="16" x14ac:dyDescent="0.35">
      <c r="B3" s="14" t="s">
        <v>77</v>
      </c>
      <c r="C3" s="1"/>
    </row>
    <row r="4" spans="1:9" ht="16.5" customHeight="1" x14ac:dyDescent="0.35">
      <c r="B4" s="13"/>
      <c r="C4" s="65" t="s">
        <v>46</v>
      </c>
      <c r="D4" s="65"/>
      <c r="E4" s="65"/>
      <c r="F4" s="13"/>
      <c r="G4" s="65" t="s">
        <v>18</v>
      </c>
      <c r="H4" s="65"/>
      <c r="I4" s="65"/>
    </row>
    <row r="5" spans="1:9" ht="16" x14ac:dyDescent="0.35">
      <c r="B5" s="40" t="s">
        <v>78</v>
      </c>
      <c r="C5" s="40" t="s">
        <v>5</v>
      </c>
      <c r="D5" s="40" t="s">
        <v>79</v>
      </c>
      <c r="E5" s="40" t="s">
        <v>80</v>
      </c>
      <c r="F5" s="22"/>
      <c r="G5" s="40" t="s">
        <v>5</v>
      </c>
      <c r="H5" s="40" t="s">
        <v>79</v>
      </c>
      <c r="I5" s="40" t="s">
        <v>2</v>
      </c>
    </row>
    <row r="6" spans="1:9" ht="15.5" x14ac:dyDescent="0.35">
      <c r="B6" s="18"/>
      <c r="C6" s="18"/>
      <c r="D6" s="18"/>
      <c r="E6" s="13"/>
      <c r="F6" s="18"/>
      <c r="G6" s="18"/>
      <c r="H6" s="18"/>
      <c r="I6" s="13"/>
    </row>
    <row r="7" spans="1:9" ht="16" x14ac:dyDescent="0.35">
      <c r="A7" t="s">
        <v>333</v>
      </c>
      <c r="B7" s="48" t="s">
        <v>81</v>
      </c>
      <c r="C7" s="120">
        <v>3676.7867983771439</v>
      </c>
      <c r="D7" s="120">
        <v>3953.2729341193099</v>
      </c>
      <c r="E7" s="120">
        <v>3454.2012475619704</v>
      </c>
      <c r="F7" s="62"/>
      <c r="G7" s="124">
        <v>544.23686238008418</v>
      </c>
      <c r="H7" s="124">
        <v>553.79999999999995</v>
      </c>
      <c r="I7" s="124">
        <v>530</v>
      </c>
    </row>
    <row r="8" spans="1:9" ht="16" x14ac:dyDescent="0.35">
      <c r="B8" s="18"/>
      <c r="C8" s="62"/>
      <c r="D8" s="62"/>
      <c r="E8" s="62"/>
      <c r="F8" s="62"/>
      <c r="G8" s="62"/>
      <c r="H8" s="62"/>
      <c r="I8" s="62"/>
    </row>
    <row r="9" spans="1:9" ht="16" x14ac:dyDescent="0.35">
      <c r="A9">
        <v>1</v>
      </c>
      <c r="B9" s="47" t="s">
        <v>82</v>
      </c>
      <c r="C9" s="105">
        <v>178.98808611460501</v>
      </c>
      <c r="D9" s="105">
        <v>195.36929267972758</v>
      </c>
      <c r="E9" s="105">
        <v>165.80037282645958</v>
      </c>
      <c r="F9" s="62"/>
      <c r="G9" s="105">
        <v>24.907506477320162</v>
      </c>
      <c r="H9" s="105">
        <v>25.1</v>
      </c>
      <c r="I9" s="105">
        <v>24.5</v>
      </c>
    </row>
    <row r="10" spans="1:9" ht="16" x14ac:dyDescent="0.35">
      <c r="B10" s="20" t="s">
        <v>349</v>
      </c>
      <c r="C10" s="105">
        <v>351.06845060682497</v>
      </c>
      <c r="D10" s="105">
        <v>415.40594102825645</v>
      </c>
      <c r="E10" s="105">
        <v>299.273463834415</v>
      </c>
      <c r="F10" s="62"/>
      <c r="G10" s="105">
        <v>51.461332614345501</v>
      </c>
      <c r="H10" s="105">
        <v>56.6</v>
      </c>
      <c r="I10" s="105">
        <v>45.9</v>
      </c>
    </row>
    <row r="11" spans="1:9" ht="16" x14ac:dyDescent="0.35">
      <c r="A11">
        <v>2</v>
      </c>
      <c r="B11" s="47" t="s">
        <v>12</v>
      </c>
      <c r="C11" s="105">
        <v>792.6767486462735</v>
      </c>
      <c r="D11" s="105">
        <v>914.17156446816398</v>
      </c>
      <c r="E11" s="105">
        <v>694.867177007853</v>
      </c>
      <c r="F11" s="62"/>
      <c r="G11" s="105">
        <v>124.18016531633229</v>
      </c>
      <c r="H11" s="105">
        <v>127.7</v>
      </c>
      <c r="I11" s="105">
        <v>119.6</v>
      </c>
    </row>
    <row r="12" spans="1:9" ht="16" x14ac:dyDescent="0.35">
      <c r="A12">
        <v>3</v>
      </c>
      <c r="B12" s="47" t="s">
        <v>15</v>
      </c>
      <c r="C12" s="105">
        <v>196.51275722769719</v>
      </c>
      <c r="D12" s="105">
        <v>208.66666810235972</v>
      </c>
      <c r="E12" s="105">
        <v>186.72823425574586</v>
      </c>
      <c r="F12" s="62"/>
      <c r="G12" s="105">
        <v>26.766149930625961</v>
      </c>
      <c r="H12" s="105">
        <v>26.7</v>
      </c>
      <c r="I12" s="105">
        <v>26.6</v>
      </c>
    </row>
    <row r="13" spans="1:9" ht="16" x14ac:dyDescent="0.35">
      <c r="A13">
        <v>4</v>
      </c>
      <c r="B13" s="20" t="s">
        <v>325</v>
      </c>
      <c r="C13" s="105">
        <v>173.99949029241719</v>
      </c>
      <c r="D13" s="105">
        <v>136.63528222135648</v>
      </c>
      <c r="E13" s="105">
        <v>204.07959833091013</v>
      </c>
      <c r="F13" s="62"/>
      <c r="G13" s="105">
        <v>21.457456515100638</v>
      </c>
      <c r="H13" s="105">
        <v>15.1</v>
      </c>
      <c r="I13" s="105">
        <v>27.6</v>
      </c>
    </row>
    <row r="14" spans="1:9" ht="16" x14ac:dyDescent="0.35">
      <c r="A14">
        <v>5</v>
      </c>
      <c r="B14" s="47" t="s">
        <v>83</v>
      </c>
      <c r="C14" s="105">
        <v>100.03856606923556</v>
      </c>
      <c r="D14" s="105">
        <v>74.572670212828456</v>
      </c>
      <c r="E14" s="105">
        <v>120.53992119499904</v>
      </c>
      <c r="F14" s="62"/>
      <c r="G14" s="105">
        <v>12.864773820576003</v>
      </c>
      <c r="H14" s="105">
        <v>8.9</v>
      </c>
      <c r="I14" s="105">
        <v>16.7</v>
      </c>
    </row>
    <row r="15" spans="1:9" ht="16" x14ac:dyDescent="0.35">
      <c r="A15">
        <v>6</v>
      </c>
      <c r="B15" s="47" t="s">
        <v>84</v>
      </c>
      <c r="C15" s="105">
        <v>72.737983758337052</v>
      </c>
      <c r="D15" s="105">
        <v>79.509207360406592</v>
      </c>
      <c r="E15" s="105">
        <v>67.286800713973307</v>
      </c>
      <c r="F15" s="62"/>
      <c r="G15" s="105">
        <v>10.643953765724545</v>
      </c>
      <c r="H15" s="105">
        <v>11.6</v>
      </c>
      <c r="I15" s="105">
        <v>9.6</v>
      </c>
    </row>
    <row r="16" spans="1:9" ht="16" x14ac:dyDescent="0.35">
      <c r="A16">
        <v>7</v>
      </c>
      <c r="B16" s="47" t="s">
        <v>85</v>
      </c>
      <c r="C16" s="105">
        <v>201.86317492596692</v>
      </c>
      <c r="D16" s="105">
        <v>260.54765939618665</v>
      </c>
      <c r="E16" s="105">
        <v>154.6191485119646</v>
      </c>
      <c r="F16" s="62"/>
      <c r="G16" s="105">
        <v>26.704366020867116</v>
      </c>
      <c r="H16" s="105">
        <v>31.7</v>
      </c>
      <c r="I16" s="105">
        <v>21.5</v>
      </c>
    </row>
    <row r="17" spans="1:9" ht="16" x14ac:dyDescent="0.35">
      <c r="A17">
        <v>8</v>
      </c>
      <c r="B17" s="47" t="s">
        <v>86</v>
      </c>
      <c r="C17" s="105">
        <v>232.92096109675981</v>
      </c>
      <c r="D17" s="105">
        <v>216.67159089796729</v>
      </c>
      <c r="E17" s="105">
        <v>246.00253933354614</v>
      </c>
      <c r="F17" s="62"/>
      <c r="G17" s="105">
        <v>31.193590471796274</v>
      </c>
      <c r="H17" s="105">
        <v>27.5</v>
      </c>
      <c r="I17" s="105">
        <v>34.6</v>
      </c>
    </row>
    <row r="18" spans="1:9" ht="16" x14ac:dyDescent="0.35">
      <c r="A18">
        <v>9</v>
      </c>
      <c r="B18" s="47" t="s">
        <v>14</v>
      </c>
      <c r="C18" s="105">
        <v>169.02976941134563</v>
      </c>
      <c r="D18" s="105">
        <v>175.58892003907698</v>
      </c>
      <c r="E18" s="105">
        <v>163.74931601199415</v>
      </c>
      <c r="F18" s="62"/>
      <c r="G18" s="105">
        <v>22.700427940403479</v>
      </c>
      <c r="H18" s="105">
        <v>21.8</v>
      </c>
      <c r="I18" s="105">
        <v>23.4</v>
      </c>
    </row>
    <row r="19" spans="1:9" ht="32" x14ac:dyDescent="0.35">
      <c r="A19">
        <v>10</v>
      </c>
      <c r="B19" s="20" t="s">
        <v>312</v>
      </c>
      <c r="C19" s="105">
        <v>31.235849098614342</v>
      </c>
      <c r="D19" s="105">
        <v>38.729384851219784</v>
      </c>
      <c r="E19" s="105">
        <v>25.203167645818809</v>
      </c>
      <c r="F19" s="62"/>
      <c r="G19" s="105">
        <v>4.4173634280181462</v>
      </c>
      <c r="H19" s="105">
        <v>5.2</v>
      </c>
      <c r="I19" s="105">
        <v>3.6</v>
      </c>
    </row>
    <row r="20" spans="1:9" ht="16" x14ac:dyDescent="0.35">
      <c r="A20">
        <v>11</v>
      </c>
      <c r="B20" s="47" t="s">
        <v>87</v>
      </c>
      <c r="C20" s="105">
        <v>118.14201845949125</v>
      </c>
      <c r="D20" s="105">
        <v>133.13597409487713</v>
      </c>
      <c r="E20" s="105">
        <v>106.07111347526116</v>
      </c>
      <c r="F20" s="62"/>
      <c r="G20" s="105">
        <v>15.516372224751709</v>
      </c>
      <c r="H20" s="105">
        <v>15.9</v>
      </c>
      <c r="I20" s="105">
        <v>15</v>
      </c>
    </row>
    <row r="21" spans="1:9" ht="32" x14ac:dyDescent="0.35">
      <c r="A21">
        <v>12</v>
      </c>
      <c r="B21" s="47" t="s">
        <v>88</v>
      </c>
      <c r="C21" s="105">
        <v>99.336668079731822</v>
      </c>
      <c r="D21" s="105">
        <v>116.25162621601568</v>
      </c>
      <c r="E21" s="105">
        <v>85.719257341670925</v>
      </c>
      <c r="F21" s="62"/>
      <c r="G21" s="105">
        <v>13.656354619652431</v>
      </c>
      <c r="H21" s="105">
        <v>14.9</v>
      </c>
      <c r="I21" s="105">
        <v>12.3</v>
      </c>
    </row>
    <row r="22" spans="1:9" ht="16" x14ac:dyDescent="0.35">
      <c r="A22">
        <v>13</v>
      </c>
      <c r="B22" s="47" t="s">
        <v>89</v>
      </c>
      <c r="C22" s="105">
        <v>131.91611955142244</v>
      </c>
      <c r="D22" s="105">
        <v>143.67866703733651</v>
      </c>
      <c r="E22" s="105">
        <v>122.44666422371166</v>
      </c>
      <c r="F22" s="62"/>
      <c r="G22" s="105">
        <v>17.325828159738876</v>
      </c>
      <c r="H22" s="105">
        <v>17</v>
      </c>
      <c r="I22" s="105">
        <v>17.5</v>
      </c>
    </row>
    <row r="23" spans="1:9" ht="16" x14ac:dyDescent="0.35">
      <c r="A23">
        <v>14</v>
      </c>
      <c r="B23" s="47" t="s">
        <v>90</v>
      </c>
      <c r="C23" s="105">
        <v>25.253320346522578</v>
      </c>
      <c r="D23" s="105">
        <v>29.978316597720774</v>
      </c>
      <c r="E23" s="105">
        <v>21.449455496845829</v>
      </c>
      <c r="F23" s="62"/>
      <c r="G23" s="105">
        <v>4.5683613624577477</v>
      </c>
      <c r="H23" s="105">
        <v>5.2</v>
      </c>
      <c r="I23" s="105">
        <v>3.9</v>
      </c>
    </row>
    <row r="24" spans="1:9" ht="16" x14ac:dyDescent="0.35">
      <c r="A24">
        <v>15</v>
      </c>
      <c r="B24" s="47" t="s">
        <v>91</v>
      </c>
      <c r="C24" s="105">
        <v>126.17161048823222</v>
      </c>
      <c r="D24" s="105">
        <v>144.67551601743975</v>
      </c>
      <c r="E24" s="105">
        <v>111.27501542607897</v>
      </c>
      <c r="F24" s="62"/>
      <c r="G24" s="105">
        <v>16.670587675971621</v>
      </c>
      <c r="H24" s="105">
        <v>17.399999999999999</v>
      </c>
      <c r="I24" s="105">
        <v>15.8</v>
      </c>
    </row>
    <row r="25" spans="1:9" ht="32" x14ac:dyDescent="0.35">
      <c r="A25">
        <v>17</v>
      </c>
      <c r="B25" s="47" t="s">
        <v>92</v>
      </c>
      <c r="C25" s="105">
        <v>164.39312137065284</v>
      </c>
      <c r="D25" s="105">
        <v>179.90633571332086</v>
      </c>
      <c r="E25" s="105">
        <v>151.90418643687127</v>
      </c>
      <c r="F25" s="62"/>
      <c r="G25" s="105">
        <v>31.07277095586554</v>
      </c>
      <c r="H25" s="105">
        <v>36.299999999999997</v>
      </c>
      <c r="I25" s="105">
        <v>25.6</v>
      </c>
    </row>
    <row r="26" spans="1:9" ht="16" x14ac:dyDescent="0.35">
      <c r="A26">
        <v>18</v>
      </c>
      <c r="B26" s="47" t="s">
        <v>93</v>
      </c>
      <c r="C26" s="105">
        <v>428.88482499020978</v>
      </c>
      <c r="D26" s="105">
        <v>395.64588742469959</v>
      </c>
      <c r="E26" s="105">
        <v>455.64387823051254</v>
      </c>
      <c r="F26" s="62"/>
      <c r="G26" s="105">
        <v>61.984290759788031</v>
      </c>
      <c r="H26" s="105">
        <v>55.1</v>
      </c>
      <c r="I26" s="105">
        <v>68.3</v>
      </c>
    </row>
    <row r="27" spans="1:9" ht="16" x14ac:dyDescent="0.35">
      <c r="A27">
        <v>19</v>
      </c>
      <c r="B27" s="47" t="s">
        <v>94</v>
      </c>
      <c r="C27" s="105">
        <v>7.8512675456193763</v>
      </c>
      <c r="D27" s="105">
        <v>11.172807452029907</v>
      </c>
      <c r="E27" s="105">
        <v>5.1772571919414005</v>
      </c>
      <c r="F27" s="62"/>
      <c r="G27" s="105">
        <v>4.0625156360377028</v>
      </c>
      <c r="H27" s="105">
        <v>6.3</v>
      </c>
      <c r="I27" s="105">
        <v>1.8</v>
      </c>
    </row>
    <row r="28" spans="1:9" ht="16" x14ac:dyDescent="0.35">
      <c r="A28">
        <v>20</v>
      </c>
      <c r="B28" s="47" t="s">
        <v>95</v>
      </c>
      <c r="C28" s="105">
        <v>7.4955047938707624</v>
      </c>
      <c r="D28" s="105">
        <v>12.131518030020342</v>
      </c>
      <c r="E28" s="105">
        <v>3.7632758450851287</v>
      </c>
      <c r="F28" s="62"/>
      <c r="G28" s="105">
        <v>4.2132845451783911</v>
      </c>
      <c r="H28" s="105">
        <v>6.4</v>
      </c>
      <c r="I28" s="105">
        <v>2</v>
      </c>
    </row>
    <row r="29" spans="1:9" ht="16" x14ac:dyDescent="0.35">
      <c r="A29">
        <v>21</v>
      </c>
      <c r="B29" s="40" t="s">
        <v>96</v>
      </c>
      <c r="C29" s="123">
        <v>65.052366374754484</v>
      </c>
      <c r="D29" s="123">
        <v>69.873046690694949</v>
      </c>
      <c r="E29" s="123">
        <v>61.171470934745528</v>
      </c>
      <c r="F29" s="212"/>
      <c r="G29" s="123">
        <v>12.598911027977401</v>
      </c>
      <c r="H29" s="123">
        <v>15.1</v>
      </c>
      <c r="I29" s="123">
        <v>10</v>
      </c>
    </row>
    <row r="30" spans="1:9" ht="14" x14ac:dyDescent="0.3">
      <c r="B30" s="25" t="s">
        <v>57</v>
      </c>
      <c r="C30" s="14"/>
    </row>
    <row r="31" spans="1:9" ht="14" x14ac:dyDescent="0.3">
      <c r="B31" s="25" t="s">
        <v>335</v>
      </c>
      <c r="C31" s="35"/>
    </row>
  </sheetData>
  <customSheetViews>
    <customSheetView guid="{4D8713A2-F6AF-49CF-8DCD-2A02C76F9E58}" showPageBreaks="1">
      <selection activeCell="A4" sqref="A4"/>
      <pageMargins left="0" right="0" top="0" bottom="0" header="0" footer="0"/>
      <pageSetup paperSize="9" orientation="portrait" r:id="rId1"/>
      <headerFooter alignWithMargins="0">
        <oddFooter>&amp;L&amp;F&amp;C&amp;P
&amp;D&amp;R&amp;A</oddFooter>
      </headerFooter>
    </customSheetView>
    <customSheetView guid="{D66E1FB7-020B-455A-B80C-343900573230}">
      <pageMargins left="0" right="0" top="0" bottom="0" header="0" footer="0"/>
      <pageSetup paperSize="9" orientation="portrait" r:id="rId2"/>
      <headerFooter alignWithMargins="0">
        <oddFooter>&amp;L&amp;F&amp;C&amp;P
&amp;D&amp;R&amp;A</oddFooter>
      </headerFooter>
    </customSheetView>
  </customSheetViews>
  <phoneticPr fontId="0" type="noConversion"/>
  <pageMargins left="0.74803149606299213" right="0.74803149606299213" top="0.98425196850393704" bottom="0.98425196850393704" header="0.51181102362204722" footer="0.51181102362204722"/>
  <pageSetup paperSize="9" orientation="portrait" r:id="rId3"/>
  <headerFooter alignWithMargins="0">
    <oddFooter>&amp;L&amp;F&amp;C&amp;P
&amp;D&amp;R&amp;A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CC298F619B6FEB499E291BA62FFC698E" ma:contentTypeVersion="3359" ma:contentTypeDescription="Create a new document." ma:contentTypeScope="" ma:versionID="4aec2d0cf8d995b2d8407737e1807c91">
  <xsd:schema xmlns:xsd="http://www.w3.org/2001/XMLSchema" xmlns:xs="http://www.w3.org/2001/XMLSchema" xmlns:p="http://schemas.microsoft.com/office/2006/metadata/properties" xmlns:ns2="391c0b28-c563-4859-b308-6d2f36e2dadd" xmlns:ns3="ea6e1dd2-1a5d-4ae9-b018-df4adff23fd4" targetNamespace="http://schemas.microsoft.com/office/2006/metadata/properties" ma:root="true" ma:fieldsID="d006e69bfe63a5cc38d5f5cfd8c12878" ns2:_="" ns3:_="">
    <xsd:import namespace="391c0b28-c563-4859-b308-6d2f36e2dadd"/>
    <xsd:import namespace="ea6e1dd2-1a5d-4ae9-b018-df4adff23fd4"/>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1c0b28-c563-4859-b308-6d2f36e2dad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2" nillable="true" ma:displayName="Taxonomy Catch All Column" ma:hidden="true" ma:list="{33f4eeb5-d55e-4987-8ed6-6c1e150f0455}" ma:internalName="TaxCatchAll" ma:showField="CatchAllData" ma:web="391c0b28-c563-4859-b308-6d2f36e2da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6e1dd2-1a5d-4ae9-b018-df4adff23fd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b052595-e0a3-4aa6-8855-c090d5a7a2c7"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91c0b28-c563-4859-b308-6d2f36e2dadd">4NCTCWS7FQNJ-4580376-24605</_dlc_DocId>
    <_dlc_DocIdUrl xmlns="391c0b28-c563-4859-b308-6d2f36e2dadd">
      <Url>https://jdcil.sharepoint.com/sites/Brookdale/ServicesGroup/_layouts/15/DocIdRedir.aspx?ID=4NCTCWS7FQNJ-4580376-24605</Url>
      <Description>4NCTCWS7FQNJ-4580376-24605</Description>
    </_dlc_DocIdUrl>
    <TaxCatchAll xmlns="391c0b28-c563-4859-b308-6d2f36e2dadd" xsi:nil="true"/>
    <lcf76f155ced4ddcb4097134ff3c332f xmlns="ea6e1dd2-1a5d-4ae9-b018-df4adff23fd4">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B84181-730C-42C8-A748-FD2306A7A283}">
  <ds:schemaRefs>
    <ds:schemaRef ds:uri="http://schemas.microsoft.com/sharepoint/events"/>
  </ds:schemaRefs>
</ds:datastoreItem>
</file>

<file path=customXml/itemProps2.xml><?xml version="1.0" encoding="utf-8"?>
<ds:datastoreItem xmlns:ds="http://schemas.openxmlformats.org/officeDocument/2006/customXml" ds:itemID="{75C97B60-C9D3-4C72-9236-A640B450B5E3}"/>
</file>

<file path=customXml/itemProps3.xml><?xml version="1.0" encoding="utf-8"?>
<ds:datastoreItem xmlns:ds="http://schemas.openxmlformats.org/officeDocument/2006/customXml" ds:itemID="{AB206E83-0ADE-4397-BBF6-0159DAB3DBDE}">
  <ds:schemaRefs>
    <ds:schemaRef ds:uri="http://schemas.microsoft.com/office/2006/metadata/properties"/>
    <ds:schemaRef ds:uri="http://www.w3.org/XML/1998/namespace"/>
    <ds:schemaRef ds:uri="391c0b28-c563-4859-b308-6d2f36e2dadd"/>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990f0e92-d365-4870-8b74-9b5e821f388a"/>
    <ds:schemaRef ds:uri="http://purl.org/dc/dcmitype/"/>
    <ds:schemaRef ds:uri="http://purl.org/dc/elements/1.1/"/>
  </ds:schemaRefs>
</ds:datastoreItem>
</file>

<file path=customXml/itemProps4.xml><?xml version="1.0" encoding="utf-8"?>
<ds:datastoreItem xmlns:ds="http://schemas.openxmlformats.org/officeDocument/2006/customXml" ds:itemID="{403C11D7-C129-4F62-B82A-CFF7DC1EF5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לקט נתונים</vt:lpstr>
      <vt:lpstr>1</vt:lpstr>
      <vt:lpstr>2</vt:lpstr>
      <vt:lpstr>3</vt:lpstr>
      <vt:lpstr>4</vt:lpstr>
      <vt:lpstr>5</vt:lpstr>
      <vt:lpstr>6</vt:lpstr>
      <vt:lpstr>7</vt:lpstr>
      <vt:lpstr>8</vt:lpstr>
      <vt:lpstr>9</vt:lpstr>
      <vt:lpstr>10א</vt:lpstr>
      <vt:lpstr>10ב</vt:lpstr>
      <vt:lpstr>10ג</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הערות</vt:lpstr>
      <vt:lpstr>Sheet1</vt:lpstr>
      <vt:lpstr>Sheet2</vt:lpstr>
    </vt:vector>
  </TitlesOfParts>
  <Manager/>
  <Company>JDC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c:creator>
  <cp:keywords/>
  <dc:description/>
  <cp:lastModifiedBy>Yitschak Shnoor</cp:lastModifiedBy>
  <cp:revision/>
  <cp:lastPrinted>2023-11-16T07:41:42Z</cp:lastPrinted>
  <dcterms:created xsi:type="dcterms:W3CDTF">2003-08-08T08:12:40Z</dcterms:created>
  <dcterms:modified xsi:type="dcterms:W3CDTF">2025-03-04T07:12:50Z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0x010100CC298F619B6FEB499E291BA62FFC698E</vt:lpwstr>
  </property>
  <property fmtid="{D5CDD505-2E9C-101B-9397-08002B2CF9AE}" pid="10" name="Order">
    <vt:r8>100</vt:r8>
  </property>
  <property fmtid="{D5CDD505-2E9C-101B-9397-08002B2CF9AE}" pid="11" name="_dlc_DocIdItemGuid">
    <vt:lpwstr>9a914ed2-3b4b-4150-a861-4ebb66ad519a</vt:lpwstr>
  </property>
  <property fmtid="{D5CDD505-2E9C-101B-9397-08002B2CF9AE}" pid="12" name="AuthorIds_UIVersion_1536">
    <vt:lpwstr>52</vt:lpwstr>
  </property>
  <property fmtid="{D5CDD505-2E9C-101B-9397-08002B2CF9AE}" pid="13" name="AuthorIds_UIVersion_4608">
    <vt:lpwstr>52</vt:lpwstr>
  </property>
  <property fmtid="{D5CDD505-2E9C-101B-9397-08002B2CF9AE}" pid="14" name="MediaServiceImageTags">
    <vt:lpwstr/>
  </property>
</Properties>
</file>