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jdcil.sharepoint.com/sites/Brookdale/FamiliesGroup/Aging/SHNATON/2024/ONIT/version 0/"/>
    </mc:Choice>
  </mc:AlternateContent>
  <xr:revisionPtr revIDLastSave="82" documentId="8_{5D1B91BF-AE8A-4AFA-80B7-884B046E41A4}" xr6:coauthVersionLast="47" xr6:coauthVersionMax="47" xr10:uidLastSave="{75D2747F-317A-4DCD-844C-669CFE886353}"/>
  <bookViews>
    <workbookView xWindow="-110" yWindow="-110" windowWidth="19420" windowHeight="10080" tabRatio="906" firstSheet="4" activeTab="27" xr2:uid="{00000000-000D-0000-FFFF-FFFF00000000}"/>
  </bookViews>
  <sheets>
    <sheet name="1" sheetId="54" r:id="rId1"/>
    <sheet name="2" sheetId="53" r:id="rId2"/>
    <sheet name="3" sheetId="58" r:id="rId3"/>
    <sheet name="4" sheetId="82" r:id="rId4"/>
    <sheet name="5" sheetId="1" r:id="rId5"/>
    <sheet name="6" sheetId="2" r:id="rId6"/>
    <sheet name="7" sheetId="3" r:id="rId7"/>
    <sheet name="8" sheetId="4" r:id="rId8"/>
    <sheet name="9" sheetId="5" r:id="rId9"/>
    <sheet name="10" sheetId="6" r:id="rId10"/>
    <sheet name="11" sheetId="48" r:id="rId11"/>
    <sheet name="12" sheetId="8" r:id="rId12"/>
    <sheet name="13" sheetId="9" r:id="rId13"/>
    <sheet name="14" sheetId="50" r:id="rId14"/>
    <sheet name="15" sheetId="19" r:id="rId15"/>
    <sheet name="16" sheetId="28" r:id="rId16"/>
    <sheet name="17" sheetId="71" r:id="rId17"/>
    <sheet name="18" sheetId="30" r:id="rId18"/>
    <sheet name="19" sheetId="31" r:id="rId19"/>
    <sheet name="20" sheetId="32" r:id="rId20"/>
    <sheet name="21" sheetId="33" r:id="rId21"/>
    <sheet name="22" sheetId="34" r:id="rId22"/>
    <sheet name="23" sheetId="35" r:id="rId23"/>
    <sheet name="24" sheetId="37" r:id="rId24"/>
    <sheet name="25" sheetId="75" r:id="rId25"/>
    <sheet name="26" sheetId="80" r:id="rId26"/>
    <sheet name="27" sheetId="76" r:id="rId27"/>
    <sheet name="28" sheetId="79" r:id="rId28"/>
    <sheet name="הערות" sheetId="77" r:id="rId29"/>
  </sheets>
  <definedNames>
    <definedName name="_xlnm._FilterDatabase" localSheetId="25" hidden="1">'26'!$A$7:$G$44</definedName>
    <definedName name="_xlnm._FilterDatabase" localSheetId="27" hidden="1">'28'!$A$7:$F$209</definedName>
    <definedName name="data_4.8">'9'!$A$8:$D$183</definedName>
    <definedName name="max">'2'!#REF!</definedName>
    <definedName name="min">'2'!#REF!</definedName>
    <definedName name="more_then">'2'!#REF!</definedName>
    <definedName name="_xlnm.Print_Area" localSheetId="7">'8'!$A$1:$E$30</definedName>
    <definedName name="top" localSheetId="7">'8'!#REF!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54" l="1"/>
  <c r="B35" i="54"/>
  <c r="B34" i="54"/>
  <c r="B33" i="54"/>
  <c r="B30" i="54"/>
  <c r="B29" i="54"/>
  <c r="B19" i="54"/>
  <c r="B18" i="54"/>
  <c r="B17" i="54"/>
  <c r="B16" i="54"/>
  <c r="B13" i="54"/>
  <c r="B12" i="54"/>
  <c r="B9" i="54"/>
  <c r="B8" i="54"/>
</calcChain>
</file>

<file path=xl/sharedStrings.xml><?xml version="1.0" encoding="utf-8"?>
<sst xmlns="http://schemas.openxmlformats.org/spreadsheetml/2006/main" count="1409" uniqueCount="563">
  <si>
    <t>שיעור המיטות לאלף בני +65</t>
  </si>
  <si>
    <t xml:space="preserve"> </t>
  </si>
  <si>
    <t>אלפים, סוף שנה</t>
  </si>
  <si>
    <t>מאפיינים</t>
  </si>
  <si>
    <t>65+</t>
  </si>
  <si>
    <t>65-74</t>
  </si>
  <si>
    <t>75+</t>
  </si>
  <si>
    <t>כלל האוכלוסייה</t>
  </si>
  <si>
    <r>
      <t>סה"כ</t>
    </r>
    <r>
      <rPr>
        <b/>
        <vertAlign val="superscript"/>
        <sz val="12.5"/>
        <rFont val="David"/>
        <family val="2"/>
        <charset val="177"/>
      </rPr>
      <t>(2)</t>
    </r>
  </si>
  <si>
    <t>מין</t>
  </si>
  <si>
    <t>גברים</t>
  </si>
  <si>
    <t>נשים</t>
  </si>
  <si>
    <t>קבוצת אוכלוסייה</t>
  </si>
  <si>
    <r>
      <t>יהודים ואחרים</t>
    </r>
    <r>
      <rPr>
        <vertAlign val="superscript"/>
        <sz val="12.5"/>
        <rFont val="David"/>
        <family val="2"/>
        <charset val="177"/>
      </rPr>
      <t>(3)</t>
    </r>
  </si>
  <si>
    <t>ערבים</t>
  </si>
  <si>
    <t>מצב משפחתי (בני +15)</t>
  </si>
  <si>
    <t>נשואים</t>
  </si>
  <si>
    <t>אלמנים</t>
  </si>
  <si>
    <t>גרושים</t>
  </si>
  <si>
    <t>רווקים</t>
  </si>
  <si>
    <t>מקום לידה - יהודים ואחרים</t>
  </si>
  <si>
    <t>ילידי ישראל</t>
  </si>
  <si>
    <t>ילידי חו"ל</t>
  </si>
  <si>
    <t>מהם:</t>
  </si>
  <si>
    <r>
      <t>עולי בריה"מ לשעבר</t>
    </r>
    <r>
      <rPr>
        <i/>
        <vertAlign val="superscript"/>
        <sz val="12.5"/>
        <rFont val="David"/>
        <family val="2"/>
        <charset val="177"/>
      </rPr>
      <t>(4)</t>
    </r>
  </si>
  <si>
    <r>
      <t>עולי אתיופיה</t>
    </r>
    <r>
      <rPr>
        <i/>
        <vertAlign val="superscript"/>
        <sz val="12.5"/>
        <rFont val="David"/>
        <family val="2"/>
        <charset val="177"/>
      </rPr>
      <t>(5)</t>
    </r>
  </si>
  <si>
    <t>צורת יישוב מגורים</t>
  </si>
  <si>
    <t>יישובים עירוניים</t>
  </si>
  <si>
    <t>יישובים כפריים</t>
  </si>
  <si>
    <t>מקור: למ"ס, שנתון סטטיסטי</t>
  </si>
  <si>
    <t>1. מי שרשום בשירותי רווחה, מטופלים או בני משפחתם הלא מטופלים</t>
  </si>
  <si>
    <t>2. כולל לא ידוע</t>
  </si>
  <si>
    <t>3. כולל יהודים, נוצרים שאינם ערבים ואוכלוסייה ללא סיווג דת (ראו מבוא)</t>
  </si>
  <si>
    <t>4. שעלו משנת 1990 ואילך</t>
  </si>
  <si>
    <t>5. שעלו בכל התקופות</t>
  </si>
  <si>
    <t>אחוז מהאוכלוסייה המתאימה, סוף שנה</t>
  </si>
  <si>
    <t>מקור: למ"ס, שנתון סטטיסטי; קבצי האוכלוסייה</t>
  </si>
  <si>
    <t>סה"כ</t>
  </si>
  <si>
    <t>סוף שנה</t>
  </si>
  <si>
    <t>מספרים מוחלטים</t>
  </si>
  <si>
    <t>בני +65</t>
  </si>
  <si>
    <t>עיריות ומועצות מקומיות</t>
  </si>
  <si>
    <t>אבו גוש</t>
  </si>
  <si>
    <t>אל-בטוף</t>
  </si>
  <si>
    <t>אבו סנאן</t>
  </si>
  <si>
    <t>אל קסום</t>
  </si>
  <si>
    <t>אבן יהודה</t>
  </si>
  <si>
    <t>אלונה</t>
  </si>
  <si>
    <t>אום אל-פחם</t>
  </si>
  <si>
    <t>אשכול</t>
  </si>
  <si>
    <t>אופקים</t>
  </si>
  <si>
    <t>באר טוביה</t>
  </si>
  <si>
    <t>אור יהודה</t>
  </si>
  <si>
    <t>בוסתן אל-מרג'</t>
  </si>
  <si>
    <t>אור עקיבא</t>
  </si>
  <si>
    <t>בני שמעון</t>
  </si>
  <si>
    <t>אורנית</t>
  </si>
  <si>
    <t>ברנר</t>
  </si>
  <si>
    <t>אזור</t>
  </si>
  <si>
    <t>גדרות</t>
  </si>
  <si>
    <t>אילת</t>
  </si>
  <si>
    <t>גולן</t>
  </si>
  <si>
    <t>אכסאל</t>
  </si>
  <si>
    <t>גוש עציון</t>
  </si>
  <si>
    <t>אלעד</t>
  </si>
  <si>
    <t>גזר</t>
  </si>
  <si>
    <t>אלפי מנשה</t>
  </si>
  <si>
    <t>גן רווה</t>
  </si>
  <si>
    <t>אעבלין</t>
  </si>
  <si>
    <t>דרום השרון</t>
  </si>
  <si>
    <t>הגלבוע</t>
  </si>
  <si>
    <t>אריאל</t>
  </si>
  <si>
    <t>הגליל העליון</t>
  </si>
  <si>
    <t>אשדוד</t>
  </si>
  <si>
    <t>הגליל התחתון</t>
  </si>
  <si>
    <t>אשקלון</t>
  </si>
  <si>
    <t>הערבה התיכונה</t>
  </si>
  <si>
    <t>באקה אל-גרביה</t>
  </si>
  <si>
    <t>הר חברון</t>
  </si>
  <si>
    <t>באר יעקב</t>
  </si>
  <si>
    <t>זבולון</t>
  </si>
  <si>
    <t>באר שבע</t>
  </si>
  <si>
    <t>חבל אילות</t>
  </si>
  <si>
    <t>חבל יבנה</t>
  </si>
  <si>
    <t>חבל מודיעין</t>
  </si>
  <si>
    <t>ביר אל-מכסור</t>
  </si>
  <si>
    <t>חוף אשקלון</t>
  </si>
  <si>
    <t>בית אל</t>
  </si>
  <si>
    <t>חוף הכרמל</t>
  </si>
  <si>
    <t>בית ג'ן</t>
  </si>
  <si>
    <t>חוף השרון</t>
  </si>
  <si>
    <t>בית דגן</t>
  </si>
  <si>
    <t>יואב</t>
  </si>
  <si>
    <t>בית שאן</t>
  </si>
  <si>
    <t>לב השרון</t>
  </si>
  <si>
    <t>בית שמש</t>
  </si>
  <si>
    <t>לכיש</t>
  </si>
  <si>
    <t>ביתר עילית</t>
  </si>
  <si>
    <t>מבואות החרמון</t>
  </si>
  <si>
    <t>בני ברק</t>
  </si>
  <si>
    <t>מגידו</t>
  </si>
  <si>
    <t>בני עי"ש</t>
  </si>
  <si>
    <t>מגילות ים המלח</t>
  </si>
  <si>
    <t>בנימינה-גבעת עדה</t>
  </si>
  <si>
    <t>מטה אשר</t>
  </si>
  <si>
    <t>בסמ"ה</t>
  </si>
  <si>
    <t>מטה בנימין</t>
  </si>
  <si>
    <t>בסמת טבעון</t>
  </si>
  <si>
    <t>מטה יהודה</t>
  </si>
  <si>
    <t>בענה</t>
  </si>
  <si>
    <t>מנשה</t>
  </si>
  <si>
    <t>בת ים</t>
  </si>
  <si>
    <t>מעלה יוסף</t>
  </si>
  <si>
    <t>גבעת זאב</t>
  </si>
  <si>
    <t>מרום הגליל</t>
  </si>
  <si>
    <t>ג'דיידה-מכר</t>
  </si>
  <si>
    <t>גבעת שמואל</t>
  </si>
  <si>
    <t>מרחבים</t>
  </si>
  <si>
    <t>ג'ולס</t>
  </si>
  <si>
    <t>גבעתיים</t>
  </si>
  <si>
    <t>משגב</t>
  </si>
  <si>
    <t>ג'לג'וליה</t>
  </si>
  <si>
    <t>נווה מדבר</t>
  </si>
  <si>
    <t>גדרה</t>
  </si>
  <si>
    <t>נחל שורק</t>
  </si>
  <si>
    <t>ג'ת</t>
  </si>
  <si>
    <t>עמק הירדן</t>
  </si>
  <si>
    <t>עמק המעיינות</t>
  </si>
  <si>
    <t>גן יבנה</t>
  </si>
  <si>
    <t>עמק חפר</t>
  </si>
  <si>
    <t>גני תקווה</t>
  </si>
  <si>
    <t>עמק יזרעאל</t>
  </si>
  <si>
    <t>ערבות הירדן</t>
  </si>
  <si>
    <t>רמת נגב</t>
  </si>
  <si>
    <t>שדות דן</t>
  </si>
  <si>
    <t>דבורייה</t>
  </si>
  <si>
    <t>שדות נגב</t>
  </si>
  <si>
    <t>דייר אל-אסד</t>
  </si>
  <si>
    <t>שומרון</t>
  </si>
  <si>
    <t>דייר חנא</t>
  </si>
  <si>
    <t>שער הנגב</t>
  </si>
  <si>
    <t>דימונה</t>
  </si>
  <si>
    <t>שפיר</t>
  </si>
  <si>
    <t>הוד השרון</t>
  </si>
  <si>
    <t>תמר</t>
  </si>
  <si>
    <t>זמר</t>
  </si>
  <si>
    <t>זרזיר</t>
  </si>
  <si>
    <t>חדרה</t>
  </si>
  <si>
    <t>חולון</t>
  </si>
  <si>
    <t>חורה</t>
  </si>
  <si>
    <t>חורפיש</t>
  </si>
  <si>
    <t>חיפה</t>
  </si>
  <si>
    <t>חצור הגלילית</t>
  </si>
  <si>
    <t>טבריה</t>
  </si>
  <si>
    <t>חריש</t>
  </si>
  <si>
    <t>טובא-זנגרייה</t>
  </si>
  <si>
    <t>טורעאן</t>
  </si>
  <si>
    <t>טייבה</t>
  </si>
  <si>
    <t>טירה</t>
  </si>
  <si>
    <t>טירת כרמל</t>
  </si>
  <si>
    <t>טמרה</t>
  </si>
  <si>
    <t>יאנוח-ג'ת</t>
  </si>
  <si>
    <t>יבנה</t>
  </si>
  <si>
    <t>יהוד</t>
  </si>
  <si>
    <t>יפיע</t>
  </si>
  <si>
    <t>יקנעם עילית</t>
  </si>
  <si>
    <t>ירוחם</t>
  </si>
  <si>
    <t>ירושלים</t>
  </si>
  <si>
    <t>ירכא</t>
  </si>
  <si>
    <t>כאבול</t>
  </si>
  <si>
    <t>כוכב יאיר</t>
  </si>
  <si>
    <t>כסיפה</t>
  </si>
  <si>
    <t>כסרא-סמיע</t>
  </si>
  <si>
    <t>כעביה-טבאש-חג'אג'רה</t>
  </si>
  <si>
    <t>כפר ורדים</t>
  </si>
  <si>
    <t>כפר יאסיף</t>
  </si>
  <si>
    <t>כפר יונה</t>
  </si>
  <si>
    <t>כפר כנא</t>
  </si>
  <si>
    <t>כפר מנדא</t>
  </si>
  <si>
    <t>כפר סבא</t>
  </si>
  <si>
    <t>כפר קאסם</t>
  </si>
  <si>
    <t>כפר קרע</t>
  </si>
  <si>
    <t>כרמיאל</t>
  </si>
  <si>
    <t>להבים</t>
  </si>
  <si>
    <t>לוד</t>
  </si>
  <si>
    <t>מבשרת ציון</t>
  </si>
  <si>
    <t>מג'ד אל-כרום</t>
  </si>
  <si>
    <t>מגדל העמק</t>
  </si>
  <si>
    <t>מג'דל שמס</t>
  </si>
  <si>
    <t>מודיעין-מכבים-רעות</t>
  </si>
  <si>
    <t>מודיעין עילית</t>
  </si>
  <si>
    <t>מזכרת בתיה</t>
  </si>
  <si>
    <t>מיתר</t>
  </si>
  <si>
    <t>מעלה אדומים</t>
  </si>
  <si>
    <t>מעלה עירון</t>
  </si>
  <si>
    <t>מעלות-תרשיחא</t>
  </si>
  <si>
    <t>מצפה רמון</t>
  </si>
  <si>
    <t>משהד</t>
  </si>
  <si>
    <t>נהרייה</t>
  </si>
  <si>
    <t>נחף</t>
  </si>
  <si>
    <t>נס ציונה</t>
  </si>
  <si>
    <t>נצרת</t>
  </si>
  <si>
    <t>נשר</t>
  </si>
  <si>
    <t>נתיבות</t>
  </si>
  <si>
    <t>נתניה</t>
  </si>
  <si>
    <t>סח'נין</t>
  </si>
  <si>
    <t>נהריה</t>
  </si>
  <si>
    <t>עומר</t>
  </si>
  <si>
    <t>עיילבון</t>
  </si>
  <si>
    <t>עילוט</t>
  </si>
  <si>
    <t>עין מאהל</t>
  </si>
  <si>
    <t>נוף הגליל</t>
  </si>
  <si>
    <t>עכו</t>
  </si>
  <si>
    <t>עספיא</t>
  </si>
  <si>
    <t>עפולה</t>
  </si>
  <si>
    <t>עראבה</t>
  </si>
  <si>
    <t>ערד</t>
  </si>
  <si>
    <t>ערערה</t>
  </si>
  <si>
    <t>ערערה-בנגב</t>
  </si>
  <si>
    <t>פוריידיס</t>
  </si>
  <si>
    <t>פקיעין (בוקייעה)</t>
  </si>
  <si>
    <t>פרדס חנה-כרכור</t>
  </si>
  <si>
    <t>פרדסייה</t>
  </si>
  <si>
    <t>פתח תקווה</t>
  </si>
  <si>
    <t>צפת</t>
  </si>
  <si>
    <t>קדימה-צורן</t>
  </si>
  <si>
    <t>קלנסווה</t>
  </si>
  <si>
    <t>קצרין</t>
  </si>
  <si>
    <t>קריית אונו</t>
  </si>
  <si>
    <t>קריית ארבע</t>
  </si>
  <si>
    <t>קריית אתא</t>
  </si>
  <si>
    <t>קריית ביאליק</t>
  </si>
  <si>
    <t>קריית גת</t>
  </si>
  <si>
    <t>פתח תקוה</t>
  </si>
  <si>
    <t>קריית טבעון</t>
  </si>
  <si>
    <t>קריית ים</t>
  </si>
  <si>
    <t>קריית מוצקין</t>
  </si>
  <si>
    <t>קריית מלאכי</t>
  </si>
  <si>
    <t>קריית יערים</t>
  </si>
  <si>
    <t>קריית עקרון</t>
  </si>
  <si>
    <t>קריית שמונה</t>
  </si>
  <si>
    <t>קרני שומרון</t>
  </si>
  <si>
    <t>ראמה</t>
  </si>
  <si>
    <t>ראש העין</t>
  </si>
  <si>
    <t>ראשון לציון</t>
  </si>
  <si>
    <t>רהט</t>
  </si>
  <si>
    <t>רחובות</t>
  </si>
  <si>
    <t>ריינה</t>
  </si>
  <si>
    <t>רכסים</t>
  </si>
  <si>
    <t>רמלה</t>
  </si>
  <si>
    <t>רמת גן</t>
  </si>
  <si>
    <t>רמת השרון</t>
  </si>
  <si>
    <t>רמת ישי</t>
  </si>
  <si>
    <t>רעננה</t>
  </si>
  <si>
    <t>שגב-שלום</t>
  </si>
  <si>
    <t>שדרות</t>
  </si>
  <si>
    <t>שוהם</t>
  </si>
  <si>
    <t>שלומי</t>
  </si>
  <si>
    <t>שעב</t>
  </si>
  <si>
    <t>שפרעם</t>
  </si>
  <si>
    <t>תל אביב-יפו</t>
  </si>
  <si>
    <t>תל מונד</t>
  </si>
  <si>
    <t>תל שבע</t>
  </si>
  <si>
    <t>מועצות אזוריות</t>
  </si>
  <si>
    <t>תל אביב</t>
  </si>
  <si>
    <t>3. הסך הכול הוא ארצי וכולל רשויות מקומיות שאינן מופיעות בלוח זה</t>
  </si>
  <si>
    <t>אחוז הנשים</t>
  </si>
  <si>
    <t>מספר הזכאים (אלפים)</t>
  </si>
  <si>
    <t>סך הכול</t>
  </si>
  <si>
    <t>60-64</t>
  </si>
  <si>
    <t>65-69</t>
  </si>
  <si>
    <t>70-74</t>
  </si>
  <si>
    <t>75-79</t>
  </si>
  <si>
    <t>80-84</t>
  </si>
  <si>
    <t>85+</t>
  </si>
  <si>
    <t>אחוז הזכאים מתוך האוכלוסייה המתאימה*</t>
  </si>
  <si>
    <t>* האוכלוסייה הרלוונטית כוללת גברים בני +67 ונשים בנות +62. עד שנתון 2010 אוכלוסייה זו כללה גברים בני +65 ונשים בנות +60</t>
  </si>
  <si>
    <t>סוג השירות</t>
  </si>
  <si>
    <t>מספר המקבלים</t>
  </si>
  <si>
    <t>אחוז המקבלים את השירות מסך הזכאים לגמלה</t>
  </si>
  <si>
    <t>טיפול אישי בבית</t>
  </si>
  <si>
    <t>טיפול אישי במרכז יום</t>
  </si>
  <si>
    <t>מוצרי ספיגה</t>
  </si>
  <si>
    <t>מַשדר מצוקה</t>
  </si>
  <si>
    <t>שירותי מכבסה</t>
  </si>
  <si>
    <t>מקור: המוסד לביטוח לאומי, דוח שנתי</t>
  </si>
  <si>
    <t>1. האוכלוסייה הרלוונטית כוללת גברים בני +67 ונשים בנות +62. עד שנתון 2010 אוכלוסייה זו כללה גברים בני +65 ונשים בנות +60</t>
  </si>
  <si>
    <t>ממוצעים שנתיים</t>
  </si>
  <si>
    <t>שנה</t>
  </si>
  <si>
    <t>מספר הזכאים</t>
  </si>
  <si>
    <t>אחוזים</t>
  </si>
  <si>
    <t>מקור: המוסד לביטוח לאומי, מינהל המחקר והתכנון, ירחון סטטיסטי (באתר האינטרנט)</t>
  </si>
  <si>
    <t>1. עד לשנת 2008 האוכלוסייה הרלוונטית כללה גברים בני +65 ונשים בנות +60. משנת 2009 ואילך האוכלוסייה הרלוונטית כוללת גברים בני +67 ונשים בנות +62</t>
  </si>
  <si>
    <t>זכאים לגמלה מוגדלת</t>
  </si>
  <si>
    <r>
      <t>(2)</t>
    </r>
    <r>
      <rPr>
        <sz val="12.5"/>
        <rFont val="David"/>
        <family val="2"/>
        <charset val="177"/>
      </rPr>
      <t>2010</t>
    </r>
  </si>
  <si>
    <r>
      <t>(2</t>
    </r>
    <r>
      <rPr>
        <b/>
        <vertAlign val="superscript"/>
        <sz val="12.5"/>
        <rFont val="David"/>
        <family val="2"/>
        <charset val="177"/>
      </rPr>
      <t>)</t>
    </r>
    <r>
      <rPr>
        <sz val="12.5"/>
        <rFont val="David"/>
        <family val="2"/>
        <charset val="177"/>
      </rPr>
      <t>2015</t>
    </r>
  </si>
  <si>
    <t>גרים לבד</t>
  </si>
  <si>
    <t>2. החל מינואר 2007 נוספה עוד רמת זכאות. הנתונים כאן מתייחסים לשתי הרמות הגבוהות של הגמלה</t>
  </si>
  <si>
    <t>רשות</t>
  </si>
  <si>
    <t>מקור: המוסד לביטוח לאומי, מינהל המחקר והתכנון</t>
  </si>
  <si>
    <r>
      <t>שיעור לאלף זקנים</t>
    </r>
    <r>
      <rPr>
        <vertAlign val="superscript"/>
        <sz val="12.5"/>
        <rFont val="David"/>
        <family val="2"/>
      </rPr>
      <t>(1)</t>
    </r>
    <r>
      <rPr>
        <sz val="12.5"/>
        <rFont val="David"/>
        <family val="2"/>
        <charset val="177"/>
      </rPr>
      <t xml:space="preserve"> באוכלוסייה</t>
    </r>
  </si>
  <si>
    <t>עזרה בניהול משק בית</t>
  </si>
  <si>
    <t>מטפל אישי</t>
  </si>
  <si>
    <t>מטפל כוללני</t>
  </si>
  <si>
    <t>עובד תומך לזקן</t>
  </si>
  <si>
    <t>1. גברים בני +67 ונשים בנות +62</t>
  </si>
  <si>
    <t>ממוצעים חודשיים</t>
  </si>
  <si>
    <r>
      <t>זקנים</t>
    </r>
    <r>
      <rPr>
        <vertAlign val="superscript"/>
        <sz val="12.5"/>
        <rFont val="David"/>
        <family val="2"/>
        <charset val="177"/>
      </rPr>
      <t>(1)</t>
    </r>
  </si>
  <si>
    <t>קבלו ביקורי בית ממושכים</t>
  </si>
  <si>
    <t>ממוצע חודשי</t>
  </si>
  <si>
    <t>לפחות ביקור אחד  בשנה</t>
  </si>
  <si>
    <t>פנו לייעוץ</t>
  </si>
  <si>
    <t>קיבלו ביקורי בית ראשוניים ויזומים</t>
  </si>
  <si>
    <t>מתנדבים</t>
  </si>
  <si>
    <t>סניף</t>
  </si>
  <si>
    <r>
      <t>שיעורים לאלף נפש</t>
    </r>
    <r>
      <rPr>
        <vertAlign val="superscript"/>
        <sz val="12.5"/>
        <rFont val="David"/>
        <family val="2"/>
        <charset val="177"/>
      </rPr>
      <t>(2)</t>
    </r>
  </si>
  <si>
    <t>2. השיעורים הם מתוך אוכלוסיית מקבלי קצבת זיקנה ושאירים בחודש יוני של אותה שנה</t>
  </si>
  <si>
    <t>מספרים מוחלטים, ממוצעים חודשיים</t>
  </si>
  <si>
    <t>זקנים*</t>
  </si>
  <si>
    <t>מרכז טלפוני ארצי</t>
  </si>
  <si>
    <t>קריות</t>
  </si>
  <si>
    <t>* האוכלוסייה הרלוונטית כוללת גברים בני +67 ונשים בנות +62</t>
  </si>
  <si>
    <r>
      <t>שיעורים לאלף נפש</t>
    </r>
    <r>
      <rPr>
        <vertAlign val="superscript"/>
        <sz val="11"/>
        <rFont val="David"/>
        <family val="2"/>
        <charset val="177"/>
      </rPr>
      <t>(1)</t>
    </r>
  </si>
  <si>
    <r>
      <t>זקנים</t>
    </r>
    <r>
      <rPr>
        <vertAlign val="superscript"/>
        <sz val="12.5"/>
        <rFont val="David"/>
        <family val="2"/>
      </rPr>
      <t>(2)</t>
    </r>
  </si>
  <si>
    <t>2. האוכלוסייה הרלוונטית כוללת גברים בני +67 ונשים בנות +62</t>
  </si>
  <si>
    <t>מחוז</t>
  </si>
  <si>
    <t>לתשושי נפש</t>
  </si>
  <si>
    <t>פרטי</t>
  </si>
  <si>
    <t>בני +75</t>
  </si>
  <si>
    <t>מספרים מוחלטים, סוף שנה</t>
  </si>
  <si>
    <t>סה"כ ארצי</t>
  </si>
  <si>
    <t>יחידות</t>
  </si>
  <si>
    <t>קבלות</t>
  </si>
  <si>
    <t>ימי טיפול</t>
  </si>
  <si>
    <t>מקור: משרד הבריאות, שירותי מידע ומחשוב</t>
  </si>
  <si>
    <t>מיטות תקן</t>
  </si>
  <si>
    <t>9</t>
  </si>
  <si>
    <t>מחוז ירושלים</t>
  </si>
  <si>
    <t>מחוז הצפון</t>
  </si>
  <si>
    <t>נפות צפת והגולן</t>
  </si>
  <si>
    <t>נפת כינרת</t>
  </si>
  <si>
    <t>נפת יזרעאל</t>
  </si>
  <si>
    <t>נפת עכו</t>
  </si>
  <si>
    <t>מחוז חיפה</t>
  </si>
  <si>
    <t>נפת חיפה</t>
  </si>
  <si>
    <t>נפת חדרה</t>
  </si>
  <si>
    <t>מחוז המרכז</t>
  </si>
  <si>
    <t>נפת השרון</t>
  </si>
  <si>
    <t>נפת פתח תקווה</t>
  </si>
  <si>
    <t>נפת רמלה</t>
  </si>
  <si>
    <t>נפת רחובות</t>
  </si>
  <si>
    <t>מחוז תל אביב</t>
  </si>
  <si>
    <t>מחוז הדרום</t>
  </si>
  <si>
    <t>נפת אשקלון</t>
  </si>
  <si>
    <t>נפת באר שבע</t>
  </si>
  <si>
    <t>שיעור מיטות לאלף</t>
  </si>
  <si>
    <t>מחלקה</t>
  </si>
  <si>
    <t>בתי חולים שיש בהם מחלקה</t>
  </si>
  <si>
    <t>מיטות</t>
  </si>
  <si>
    <r>
      <t>פנימית גריאטרית</t>
    </r>
    <r>
      <rPr>
        <vertAlign val="superscript"/>
        <sz val="12.5"/>
        <rFont val="David"/>
        <family val="2"/>
        <charset val="177"/>
      </rPr>
      <t>(2)</t>
    </r>
  </si>
  <si>
    <t>גריאטרייה-שיקום</t>
  </si>
  <si>
    <t>גריאטרייה תת-חריפה</t>
  </si>
  <si>
    <r>
      <t>סיעוד מורכב תומך</t>
    </r>
    <r>
      <rPr>
        <vertAlign val="superscript"/>
        <sz val="12.5"/>
        <rFont val="David"/>
        <family val="2"/>
        <charset val="177"/>
      </rPr>
      <t>(3)</t>
    </r>
  </si>
  <si>
    <t>הנשמה ממושכת</t>
  </si>
  <si>
    <t>1. מחלקות לאשפוז כללי ולגריאטרייה פעילה</t>
  </si>
  <si>
    <t>2. עד שנת 2014 מחלקה זו נכללה ב"גריאטרייה חריפה"</t>
  </si>
  <si>
    <t>3. עד שנת 2013 מחלקה זו נקראה "סיעודית מורכבת"</t>
  </si>
  <si>
    <t>שחרורים</t>
  </si>
  <si>
    <r>
      <t>מזה: אחוז פטירות</t>
    </r>
    <r>
      <rPr>
        <i/>
        <vertAlign val="superscript"/>
        <sz val="12.5"/>
        <rFont val="David"/>
        <family val="2"/>
        <charset val="177"/>
      </rPr>
      <t>(3)</t>
    </r>
  </si>
  <si>
    <t>ימי אשפוז</t>
  </si>
  <si>
    <t>אחוז תפוסה בתקן</t>
  </si>
  <si>
    <t>שהייה ממוצעת של חולים ששוחררו (ימים)</t>
  </si>
  <si>
    <r>
      <t>פנימית גריאטרית</t>
    </r>
    <r>
      <rPr>
        <vertAlign val="superscript"/>
        <sz val="12.5"/>
        <rFont val="David"/>
        <family val="2"/>
        <charset val="177"/>
      </rPr>
      <t>(4)</t>
    </r>
  </si>
  <si>
    <r>
      <t>סיעוד מורכב תומך</t>
    </r>
    <r>
      <rPr>
        <vertAlign val="superscript"/>
        <sz val="12.5"/>
        <rFont val="David"/>
        <family val="2"/>
        <charset val="177"/>
      </rPr>
      <t>(5)</t>
    </r>
  </si>
  <si>
    <t>1. להגדרות של מאפייני אשפוז ראו פרק 2</t>
  </si>
  <si>
    <t>2. מחלקות לאשפוז כללי ולגריאטרייה פעילה</t>
  </si>
  <si>
    <t>3. בבית החולים</t>
  </si>
  <si>
    <t>4. עד שנת 2014 מחלקה זו נכללה ב"גריאטרייה חריפה"</t>
  </si>
  <si>
    <t>5. עד שנת 2013 מחלקה זו נקראה "סיעודית מורכבת"</t>
  </si>
  <si>
    <t>1. מחלקות אשפוז כללי וגריאטרייה פעילה</t>
  </si>
  <si>
    <t>שיעורים ל-1,000 בני +65</t>
  </si>
  <si>
    <t>שיעורים ל-1,000 בני +75</t>
  </si>
  <si>
    <r>
      <t>גריאטרייה חריפה</t>
    </r>
    <r>
      <rPr>
        <vertAlign val="superscript"/>
        <sz val="12.5"/>
        <rFont val="David"/>
        <family val="2"/>
        <charset val="177"/>
      </rPr>
      <t>(2)</t>
    </r>
  </si>
  <si>
    <t>מזה: פנימית גריאטרית</t>
  </si>
  <si>
    <t>1990</t>
  </si>
  <si>
    <t>1995</t>
  </si>
  <si>
    <t>שיעורים לאלף בני +65</t>
  </si>
  <si>
    <t>שיעורים לאלף בני +75</t>
  </si>
  <si>
    <t>1. מחלקות לאשפוז כללי ולגריאטריה פעילה</t>
  </si>
  <si>
    <t>3. עד לשנת 2013 מחלקה זו נקראה "סיעודית מורכבת"</t>
  </si>
  <si>
    <t>וולונטרי</t>
  </si>
  <si>
    <t>סה"כ מיטות</t>
  </si>
  <si>
    <t>לסיעודיים</t>
  </si>
  <si>
    <t>שיעור המיטות לאלף</t>
  </si>
  <si>
    <t>מוסדות</t>
  </si>
  <si>
    <t>שיעור המיטות לאלף בני +75</t>
  </si>
  <si>
    <t>אחוזים, סוף שנה</t>
  </si>
  <si>
    <r>
      <t>שיעור המיסוד</t>
    </r>
    <r>
      <rPr>
        <vertAlign val="superscript"/>
        <sz val="12.5"/>
        <rFont val="David"/>
        <family val="2"/>
        <charset val="177"/>
      </rPr>
      <t>(2)</t>
    </r>
  </si>
  <si>
    <t>דיירי המוסדות</t>
  </si>
  <si>
    <t>סה"כ בני +65</t>
  </si>
  <si>
    <t>גיל</t>
  </si>
  <si>
    <t>בני 74-65</t>
  </si>
  <si>
    <t>בני 84-75</t>
  </si>
  <si>
    <t>בני +85</t>
  </si>
  <si>
    <t>קבוצת אוכלוסייה ומקום לידה</t>
  </si>
  <si>
    <t>יהודים ואחרים - סה"כ</t>
  </si>
  <si>
    <t xml:space="preserve">    ילידי ישראל</t>
  </si>
  <si>
    <t xml:space="preserve">    ילידי אסיה-אפריקה</t>
  </si>
  <si>
    <t xml:space="preserve">    ילידי אירופה-אמריקה</t>
  </si>
  <si>
    <r>
      <t xml:space="preserve">    מזה: עולי בריה"מ לשעבר</t>
    </r>
    <r>
      <rPr>
        <i/>
        <vertAlign val="superscript"/>
        <sz val="12.5"/>
        <rFont val="David"/>
        <family val="2"/>
        <charset val="177"/>
      </rPr>
      <t>(3)</t>
    </r>
  </si>
  <si>
    <t>מקור: למ"ס, עיבוד מיוחד על קובץ המפקד הדו-שנתי של דיירי המוסדות</t>
  </si>
  <si>
    <t>1. כולל: בתי אבות, בתי חולים למחלות ממושכות ומחלקות סיעודיות בבתי אבות ובקיבוצים</t>
  </si>
  <si>
    <t>2. אחוז הגרים במוסדות מתוך האוכלוסייה</t>
  </si>
  <si>
    <t>3. שעלו משנת 1990 ואילך</t>
  </si>
  <si>
    <t>מצב</t>
  </si>
  <si>
    <t>שינויים</t>
  </si>
  <si>
    <t>מוכן</t>
  </si>
  <si>
    <t>נתונים חדשים בכל הלוח</t>
  </si>
  <si>
    <t>שנה בכותרת</t>
  </si>
  <si>
    <t>שינוי שנה בהערה 2</t>
  </si>
  <si>
    <t>מספרים מוחלטים, ינואר</t>
  </si>
  <si>
    <t>ממשלתי</t>
  </si>
  <si>
    <t>אחוזים, ינואר</t>
  </si>
  <si>
    <t>ינואר</t>
  </si>
  <si>
    <t>מקור: משרד הבריאות, אגף המידע</t>
  </si>
  <si>
    <t>בעלות המוסד</t>
  </si>
  <si>
    <t>מוסדות לאשפוז כללי</t>
  </si>
  <si>
    <t>מוסדות לבריאות הנפש</t>
  </si>
  <si>
    <t>מרכזים גריאטרים</t>
  </si>
  <si>
    <t>מוסדות סיעוד</t>
  </si>
  <si>
    <t>מח' סיעוד בקיבוץ</t>
  </si>
  <si>
    <t xml:space="preserve">סה"כ </t>
  </si>
  <si>
    <t>מחוז יהודה ושומרון</t>
  </si>
  <si>
    <r>
      <t>אחוז הזכאים מתוך האוכלוסייה המתאימה</t>
    </r>
    <r>
      <rPr>
        <b/>
        <vertAlign val="superscript"/>
        <sz val="12.5"/>
        <rFont val="David"/>
        <family val="2"/>
        <charset val="177"/>
      </rPr>
      <t>(2)</t>
    </r>
  </si>
  <si>
    <t>2. יש להביא בחשבון שההגדרה הגילית של האוכלוסייה הרלוונטית עברה שינוי - ראו הערה 1</t>
  </si>
  <si>
    <t>עודכנו נתוני אחוז הגידול</t>
  </si>
  <si>
    <t>גמלה בשירותים (בעין) בלבד</t>
  </si>
  <si>
    <t>גמלה בכסף בלבד</t>
  </si>
  <si>
    <t>גמלה משולבת</t>
  </si>
  <si>
    <r>
      <t>שירותי הגמלה</t>
    </r>
    <r>
      <rPr>
        <b/>
        <vertAlign val="superscript"/>
        <sz val="12.5"/>
        <rFont val="David"/>
        <family val="2"/>
      </rPr>
      <t>(3)</t>
    </r>
  </si>
  <si>
    <t>3. זכאי לגמלה יכול לקבל יותר מסוג שירות אחד. לכן סך כל המקבלים את שירותי הגמלה בלוח גדול ממספר זַכָּאֵי הגמלה</t>
  </si>
  <si>
    <r>
      <rPr>
        <vertAlign val="superscript"/>
        <sz val="12.5"/>
        <rFont val="David"/>
        <family val="2"/>
      </rPr>
      <t>(3)</t>
    </r>
    <r>
      <rPr>
        <sz val="12.5"/>
        <rFont val="David"/>
        <family val="2"/>
      </rPr>
      <t>2020</t>
    </r>
  </si>
  <si>
    <t>3. החל משנת 2019 הזכאות ניתנת לפי שש רמות.  הנתונים כאן מתייחסים לשלושת הרמות הגבוהות של הגמלה</t>
  </si>
  <si>
    <t>2 - 1</t>
  </si>
  <si>
    <t>4 - 3</t>
  </si>
  <si>
    <t>6 - 5</t>
  </si>
  <si>
    <t>8 - 7</t>
  </si>
  <si>
    <t>10 - 9</t>
  </si>
  <si>
    <t>קהילה תומכת</t>
  </si>
  <si>
    <t>2. כל מי שהיה זכאי לגמלה לפחות יום אחד בחודש דצמבר 2023</t>
  </si>
  <si>
    <r>
      <t>אשכול חברתי-כלכלי</t>
    </r>
    <r>
      <rPr>
        <b/>
        <vertAlign val="superscript"/>
        <sz val="12.5"/>
        <rFont val="David"/>
        <family val="2"/>
        <charset val="177"/>
      </rPr>
      <t>(6)</t>
    </r>
  </si>
  <si>
    <r>
      <t>לוח 4.2: בני +65 וכלל האוכלוסייה הרשומים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 xml:space="preserve"> במחלקות לשירותים חברתיים, לפי מאפיינים נבחרים, 2022</t>
    </r>
  </si>
  <si>
    <t>.</t>
  </si>
  <si>
    <r>
      <t>לוח 4.18: מיטות במחלקות גריאטרייה לא ממושכת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>, לפי אזור גאוגרפי (מחוזות), 2022</t>
    </r>
  </si>
  <si>
    <t>ציבורי</t>
  </si>
  <si>
    <t>לוח 4.22: מיטות לטיפול ממושך בפיקוח משרד הבריאות, לפי סוג מיטה ובעלות, 2022</t>
  </si>
  <si>
    <t>אחוז הגידול 2022-1990</t>
  </si>
  <si>
    <t>מספר תקני עובדים סוציאליים לתחום הזיקנה</t>
  </si>
  <si>
    <t>בוסתן-אל-מרג'</t>
  </si>
  <si>
    <t>מגדל</t>
  </si>
  <si>
    <t>שער שומרון</t>
  </si>
  <si>
    <t>בית אריה</t>
  </si>
  <si>
    <t>-</t>
  </si>
  <si>
    <t>חוף הכרמל-עתלית</t>
  </si>
  <si>
    <t>סמל למס</t>
  </si>
  <si>
    <t>סמל רווחה</t>
  </si>
  <si>
    <t>קיבולת הדיירים בבתי האבות</t>
  </si>
  <si>
    <t>מספר הדיירים בפועל בבתי האבות</t>
  </si>
  <si>
    <t>אחוז התפוסה</t>
  </si>
  <si>
    <t>מקור: משרד הרווחה והביטחון החברתי</t>
  </si>
  <si>
    <t>* מסגרות בפיקוח משרד הרווחה והביטחון החברתי</t>
  </si>
  <si>
    <t>מזה, באחוזים:</t>
  </si>
  <si>
    <t>עולי בריה"מ לשעבר</t>
  </si>
  <si>
    <t>ארוחות חמות</t>
  </si>
  <si>
    <t>מרכז למניעת אלימות</t>
  </si>
  <si>
    <r>
      <t>מספר מקבלי השירות</t>
    </r>
    <r>
      <rPr>
        <vertAlign val="superscript"/>
        <sz val="12.5"/>
        <rFont val="David"/>
        <family val="2"/>
      </rPr>
      <t>(1)</t>
    </r>
  </si>
  <si>
    <t>2. נכללו רשויות מקומיות שמנו לפחות 5,000 תושבים בסוף 2022</t>
  </si>
  <si>
    <t>לוח 4.12: השירותים הניתנים על ידי שירות הייעוץ לאזרח הוותיק ומשפחתו של המוסד לביטוח לאומי, לפי סניף, 2022</t>
  </si>
  <si>
    <t>מספר מסגרות ברשות</t>
  </si>
  <si>
    <r>
      <t>קהילה תומכת</t>
    </r>
    <r>
      <rPr>
        <vertAlign val="superscript"/>
        <sz val="12.5"/>
        <rFont val="David"/>
        <family val="2"/>
      </rPr>
      <t>(2)</t>
    </r>
  </si>
  <si>
    <r>
      <t>מועדון מופת ומועדון מועשר</t>
    </r>
    <r>
      <rPr>
        <vertAlign val="superscript"/>
        <sz val="12.5"/>
        <rFont val="David"/>
        <family val="2"/>
      </rPr>
      <t>(3)</t>
    </r>
  </si>
  <si>
    <t>2. סביבה תומכת לפי הגדרות משרד הרווחה</t>
  </si>
  <si>
    <r>
      <t>מרכז יום</t>
    </r>
    <r>
      <rPr>
        <vertAlign val="superscript"/>
        <sz val="12.5"/>
        <rFont val="David"/>
        <family val="2"/>
      </rPr>
      <t>(4)</t>
    </r>
  </si>
  <si>
    <t>4. טיפול יום לפי הגדרות משרד הרווחה</t>
  </si>
  <si>
    <t>מספר חדש</t>
  </si>
  <si>
    <t>חדש</t>
  </si>
  <si>
    <r>
      <t>לוח 4.1: בני +65 וכלל האוכלוסייה הרשומים</t>
    </r>
    <r>
      <rPr>
        <b/>
        <vertAlign val="superscript"/>
        <sz val="12.5"/>
        <rFont val="David"/>
        <family val="2"/>
      </rPr>
      <t>(1)</t>
    </r>
    <r>
      <rPr>
        <b/>
        <sz val="12.5"/>
        <rFont val="David"/>
        <family val="2"/>
        <charset val="177"/>
      </rPr>
      <t xml:space="preserve"> במחלקות לשירותים חברתיים, לפי מאפיינים נבחרים, 2022</t>
    </r>
  </si>
  <si>
    <r>
      <t>סה"כ</t>
    </r>
    <r>
      <rPr>
        <b/>
        <vertAlign val="superscript"/>
        <sz val="12.5"/>
        <rFont val="David"/>
        <family val="2"/>
      </rPr>
      <t>(2)</t>
    </r>
  </si>
  <si>
    <r>
      <t>יהודים ואחרים</t>
    </r>
    <r>
      <rPr>
        <vertAlign val="superscript"/>
        <sz val="12.5"/>
        <rFont val="David"/>
        <family val="2"/>
      </rPr>
      <t>(3)</t>
    </r>
  </si>
  <si>
    <r>
      <t>עולי בריה"מ לשעבר</t>
    </r>
    <r>
      <rPr>
        <i/>
        <vertAlign val="superscript"/>
        <sz val="12.5"/>
        <rFont val="David"/>
        <family val="2"/>
      </rPr>
      <t>(4)</t>
    </r>
  </si>
  <si>
    <r>
      <t>עולי אתיופיה</t>
    </r>
    <r>
      <rPr>
        <i/>
        <vertAlign val="superscript"/>
        <sz val="12.5"/>
        <rFont val="David"/>
        <family val="2"/>
      </rPr>
      <t>(5)</t>
    </r>
  </si>
  <si>
    <r>
      <t>אשכול חברתי-כלכלי</t>
    </r>
    <r>
      <rPr>
        <b/>
        <vertAlign val="superscript"/>
        <sz val="12.5"/>
        <rFont val="David"/>
        <family val="2"/>
      </rPr>
      <t>(6)</t>
    </r>
  </si>
  <si>
    <t>6. מבוסס על דירוג הרשויות המקומיות לפי הרמה החברתית-כלכלית בשנת 2021. ראו לוח 27 בפרק 3</t>
  </si>
  <si>
    <t>שינוי בהערה 6</t>
  </si>
  <si>
    <t>לוח 4.5: זכאים* לגמלת סיעוד מטעם המוסד לביטוח לאומי, לפי גיל ומין, 2022</t>
  </si>
  <si>
    <t>מספר ישן</t>
  </si>
  <si>
    <r>
      <t>לוח 4.6: זכאים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 xml:space="preserve"> לגמלת סיעוד מטעם המוסד לביטוח לאומי, לפי סוג הגמלה וסוג השירות המסופק, דצמבר</t>
    </r>
    <r>
      <rPr>
        <b/>
        <vertAlign val="superscript"/>
        <sz val="12.5"/>
        <rFont val="David"/>
        <family val="2"/>
      </rPr>
      <t>(2)</t>
    </r>
    <r>
      <rPr>
        <b/>
        <sz val="12.5"/>
        <rFont val="David"/>
        <family val="2"/>
        <charset val="177"/>
      </rPr>
      <t xml:space="preserve"> 2023</t>
    </r>
  </si>
  <si>
    <r>
      <t>לוח 4.7: זכאים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 xml:space="preserve"> לגמלת סיעוד מטעם המוסד לביטוח לאומי, לפי מין, שנים נבחרות</t>
    </r>
  </si>
  <si>
    <t>הגידול בשנים 1990-2023</t>
  </si>
  <si>
    <r>
      <t>אחוז הגידול בשנים 1990-2023</t>
    </r>
    <r>
      <rPr>
        <b/>
        <vertAlign val="superscript"/>
        <sz val="12.5"/>
        <rFont val="David"/>
        <family val="2"/>
        <charset val="177"/>
      </rPr>
      <t>(2)</t>
    </r>
  </si>
  <si>
    <t>נוספה 2023</t>
  </si>
  <si>
    <r>
      <t>לוח 4.8: מאפיינים נבחרים של זכאי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 xml:space="preserve"> חוק סיעוד מטעם המוסד לביטוח לאומי, לפי מין, שנים נבחרות</t>
    </r>
  </si>
  <si>
    <r>
      <t>לוח 4.9: זכאים</t>
    </r>
    <r>
      <rPr>
        <b/>
        <vertAlign val="superscript"/>
        <sz val="12.5"/>
        <rFont val="David"/>
        <family val="2"/>
      </rPr>
      <t>(1)</t>
    </r>
    <r>
      <rPr>
        <b/>
        <sz val="12.5"/>
        <rFont val="David"/>
        <family val="2"/>
        <charset val="177"/>
      </rPr>
      <t xml:space="preserve"> לגמלת סיעוד מטעם המוסד לביטוח לאומי, לפי רשות מקומית</t>
    </r>
    <r>
      <rPr>
        <b/>
        <vertAlign val="superscript"/>
        <sz val="12.5"/>
        <rFont val="David"/>
        <family val="2"/>
      </rPr>
      <t>(2)</t>
    </r>
    <r>
      <rPr>
        <b/>
        <sz val="12.5"/>
        <rFont val="David"/>
        <family val="2"/>
        <charset val="177"/>
      </rPr>
      <t>, 2022</t>
    </r>
  </si>
  <si>
    <r>
      <t>סה"כ ארצי</t>
    </r>
    <r>
      <rPr>
        <b/>
        <vertAlign val="superscript"/>
        <sz val="12"/>
        <rFont val="David"/>
        <family val="2"/>
      </rPr>
      <t>(3)</t>
    </r>
  </si>
  <si>
    <t>לוח 4.11: השירותים הניתנים על ידי שירות הייעוץ לאזרח הוותיק ומשפחתו של המוסד לביטוח לאומי, שנים נבחרות</t>
  </si>
  <si>
    <t>נמחקה 2021, נוספה 2022</t>
  </si>
  <si>
    <t>לוח 4.13: השירותים הניתנים על ידי שירות הייעוץ לאזרח הוותיק ומשפחתו של המוסד לביטוח לאומי, לפי סניף, 2022</t>
  </si>
  <si>
    <t>שינוי בהערה 1</t>
  </si>
  <si>
    <t>נמחקה יפו</t>
  </si>
  <si>
    <t>לוח 4.14: יחידות קהילתיות לאשפוז יום בגריאטרייה-שיקום של שירותי בריאות כללית, שנים נבחרות</t>
  </si>
  <si>
    <t>נוספה 2022</t>
  </si>
  <si>
    <t>לוח 4.15: יחידות לאשפוז יום וטיפול יום גריאטרייה-שיקום בבתי חולים, 2022</t>
  </si>
  <si>
    <t>הנתונים ללא שינוי</t>
  </si>
  <si>
    <r>
      <t>לוח 4.16: מיטות במחלקות גריאטרייה לא ממושכת</t>
    </r>
    <r>
      <rPr>
        <b/>
        <vertAlign val="superscript"/>
        <sz val="12.5"/>
        <rFont val="David"/>
        <family val="2"/>
      </rPr>
      <t>(1)</t>
    </r>
    <r>
      <rPr>
        <b/>
        <sz val="12.5"/>
        <rFont val="David"/>
        <family val="2"/>
        <charset val="177"/>
      </rPr>
      <t>, 2022</t>
    </r>
  </si>
  <si>
    <r>
      <t>פנימית גריאטרית</t>
    </r>
    <r>
      <rPr>
        <vertAlign val="superscript"/>
        <sz val="12.5"/>
        <rFont val="David"/>
        <family val="2"/>
      </rPr>
      <t>(2)</t>
    </r>
  </si>
  <si>
    <r>
      <t>סיעוד מורכב תומך</t>
    </r>
    <r>
      <rPr>
        <vertAlign val="superscript"/>
        <sz val="12.5"/>
        <rFont val="David"/>
        <family val="2"/>
      </rPr>
      <t>(3)</t>
    </r>
  </si>
  <si>
    <r>
      <t>לוח 4.17: מאפייני אשפוז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 xml:space="preserve"> במחלקות גריאטרייה לא ממושכת</t>
    </r>
    <r>
      <rPr>
        <b/>
        <vertAlign val="superscript"/>
        <sz val="12.5"/>
        <rFont val="David"/>
        <family val="2"/>
        <charset val="177"/>
      </rPr>
      <t>(2)</t>
    </r>
    <r>
      <rPr>
        <b/>
        <sz val="12.5"/>
        <rFont val="David"/>
        <family val="2"/>
        <charset val="177"/>
      </rPr>
      <t>, 2022</t>
    </r>
  </si>
  <si>
    <r>
      <t>לוח 4.19: מיטות במחלקות גריאטרייה לא ממושכת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>, לפי אזור גאוגרפי (מחוזות), 2022</t>
    </r>
  </si>
  <si>
    <r>
      <t>לוח 4.20: מיטות במחלקות גריאטרייה לא ממושכת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>, שנים נבחרות</t>
    </r>
  </si>
  <si>
    <t>לוח 4.21: מוסדות לטיפול ממושך בפיקוח משרד הבריאות, לפי סוג מוסד ובעלות, 2022</t>
  </si>
  <si>
    <t>לוח 4.23: מיטות לטיפול ממושך בפיקוח משרד הבריאות, לפי סוג מיטה ובעלות, 2022</t>
  </si>
  <si>
    <t>לוח 4.24: מוסדות ומיטות לטיפול ממושך בפיקוח משרד הבריאות, לפי אזור גאוגרפי (מחוזות ונפות), 2022</t>
  </si>
  <si>
    <t>לוח 4.25: מיטות לטיפול ממושך בפיקוח משרד הבריאות, לפי סוג מיטה וגיל, שנים נבחרות</t>
  </si>
  <si>
    <r>
      <t>לוח  4.26: מסגרות בתי אבות* ברשוית מקומיות</t>
    </r>
    <r>
      <rPr>
        <b/>
        <sz val="12.5"/>
        <rFont val="David"/>
        <family val="2"/>
      </rPr>
      <t xml:space="preserve"> לפי קיבולת דיירים ומספר הדיירים בפועל,</t>
    </r>
    <r>
      <rPr>
        <b/>
        <sz val="12.5"/>
        <rFont val="David"/>
        <family val="2"/>
        <charset val="177"/>
      </rPr>
      <t xml:space="preserve"> 2022</t>
    </r>
  </si>
  <si>
    <r>
      <t>לוח 4.27: בני +65 השוהים במוסדות לטיפול ממושך</t>
    </r>
    <r>
      <rPr>
        <b/>
        <vertAlign val="superscript"/>
        <sz val="12.5"/>
        <rFont val="David"/>
        <family val="2"/>
        <charset val="177"/>
      </rPr>
      <t>(1)</t>
    </r>
    <r>
      <rPr>
        <b/>
        <sz val="12.5"/>
        <rFont val="David"/>
        <family val="2"/>
        <charset val="177"/>
      </rPr>
      <t>, 2022</t>
    </r>
  </si>
  <si>
    <t>מקור: משרד הרווחה והביטחון החברתי, האגף לשירותים חברתיים ואישיים, השירות לאזרח הותיק והשירות לרווחת הפרט והמשפחה</t>
  </si>
  <si>
    <t>שינוי במקור</t>
  </si>
  <si>
    <r>
      <t>אחוז מהאוכלוסייה המתאימה</t>
    </r>
    <r>
      <rPr>
        <vertAlign val="superscript"/>
        <sz val="12.5"/>
        <rFont val="David"/>
        <family val="2"/>
      </rPr>
      <t>(1)</t>
    </r>
  </si>
  <si>
    <t>מספר התקנים המאוישים בתחום הזיקנה</t>
  </si>
  <si>
    <t>אחוז התקנים המאוישים</t>
  </si>
  <si>
    <t>3. מועדון, מרכז קהילתי לפי הגדרות משרד הרווחה</t>
  </si>
  <si>
    <t>לוח  4.4: שירותים הניתנים במימון של משרד הרווחה והביטחון החברתי, לפי מקבלי השירות, 2022</t>
  </si>
  <si>
    <r>
      <t>לוח 4.10: זקנים</t>
    </r>
    <r>
      <rPr>
        <b/>
        <vertAlign val="superscript"/>
        <sz val="12.5"/>
        <rFont val="David"/>
        <family val="2"/>
      </rPr>
      <t>(1)</t>
    </r>
    <r>
      <rPr>
        <b/>
        <sz val="12.5"/>
        <rFont val="David"/>
        <family val="2"/>
        <charset val="177"/>
      </rPr>
      <t xml:space="preserve"> המקבלים שירותים מעובדים סמך מקצועיים מטעם מינהל אזרחים וותיקים במשרד הרווחה והביטחון החברתי, באמצעות המחלקות לשירותים חברתיים, 2022</t>
    </r>
  </si>
  <si>
    <r>
      <t>לוח  4.28: עובדים סוציאליים לתחום הזיקנה במימון משרד הרווחה, ברשוית מקומיות שמנו מעל 5,000 תושבים,</t>
    </r>
    <r>
      <rPr>
        <b/>
        <sz val="12.5"/>
        <rFont val="David"/>
        <family val="2"/>
      </rPr>
      <t xml:space="preserve"> לפי מספר התקנים ומספר התקנים המאויישים,</t>
    </r>
    <r>
      <rPr>
        <b/>
        <sz val="12.5"/>
        <rFont val="David"/>
        <family val="2"/>
        <charset val="177"/>
      </rPr>
      <t xml:space="preserve"> 2022</t>
    </r>
  </si>
  <si>
    <t>סידורי מכון</t>
  </si>
  <si>
    <t>אפרתה</t>
  </si>
  <si>
    <t>בועיינה-נוג'יידאת</t>
  </si>
  <si>
    <t>בוקעאת'א</t>
  </si>
  <si>
    <t>ג'יסר א-זרקא</t>
  </si>
  <si>
    <t>דאליית אל-כרמל</t>
  </si>
  <si>
    <t>זיכרון יעקב</t>
  </si>
  <si>
    <t>לקייה</t>
  </si>
  <si>
    <t>מר'אר</t>
  </si>
  <si>
    <t>שבלי - אום אל-ר'נם</t>
  </si>
  <si>
    <t>סידורי</t>
  </si>
  <si>
    <r>
      <t>לוח 4.3: בני +65 הרשומים</t>
    </r>
    <r>
      <rPr>
        <b/>
        <vertAlign val="superscript"/>
        <sz val="12.5"/>
        <rFont val="David"/>
        <family val="2"/>
      </rPr>
      <t>(1)</t>
    </r>
    <r>
      <rPr>
        <b/>
        <sz val="12.5"/>
        <rFont val="David"/>
        <family val="2"/>
        <charset val="177"/>
      </rPr>
      <t xml:space="preserve"> במחלקות לשירותים חברתיים, לפי רשות מקומית</t>
    </r>
    <r>
      <rPr>
        <b/>
        <vertAlign val="superscript"/>
        <sz val="12.5"/>
        <rFont val="David"/>
        <family val="2"/>
      </rPr>
      <t>(2)</t>
    </r>
    <r>
      <rPr>
        <b/>
        <sz val="12.5"/>
        <rFont val="David"/>
        <family val="2"/>
        <charset val="177"/>
      </rPr>
      <t>,  2022</t>
    </r>
  </si>
  <si>
    <t>אחוז בני +65 הרשומים מתוך:</t>
  </si>
  <si>
    <t>הרשות</t>
  </si>
  <si>
    <t>מזה: בני +75</t>
  </si>
  <si>
    <t>אוכלוסיית בני +65</t>
  </si>
  <si>
    <t>הרשומים בני כל הגילים</t>
  </si>
  <si>
    <r>
      <t>סה"כ ארצי</t>
    </r>
    <r>
      <rPr>
        <b/>
        <vertAlign val="superscript"/>
        <sz val="12.5"/>
        <color rgb="FFFF0000"/>
        <rFont val="David"/>
        <family val="2"/>
      </rPr>
      <t>(3)</t>
    </r>
  </si>
  <si>
    <t>(4)</t>
  </si>
  <si>
    <t>(5)</t>
  </si>
  <si>
    <t>מקור: משרד הרווחה והביטחון החברתי, האגף למחקר, תכנון והכשרה, עיבוד על קובץ נתוני יסוד; למ"ס, קבצי האוכלוסייה</t>
  </si>
  <si>
    <t>4. לא ניתן לפרסום עקב מהימנות נמוכה</t>
  </si>
  <si>
    <t>5. 9 או פחות זכאים ברשות המקומית</t>
  </si>
  <si>
    <t>בית אריה-עופרים</t>
  </si>
  <si>
    <t>1. השיעורים הם מתוך אוכלוסיית גברים בגילאי 67+ ונשים בגילאי 62+ בכל ישוב</t>
  </si>
  <si>
    <t>הרצלייה</t>
  </si>
  <si>
    <t xml:space="preserve">2. כולל לא ידוע ועל כן החלוקה לפי הקבוצות השונות אינה מסתכמת תמיד לסך הכל </t>
  </si>
  <si>
    <t>סה"כ*</t>
  </si>
  <si>
    <t>* הסך הכל הוא ארצי וכולל גם יישובים שאינם מופיעים בלוח זה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</si>
</sst>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_-;\-* #,##0.00_-;_-* &quot;-&quot;??_-;_-@_-"/>
    <numFmt numFmtId="165" formatCode="0.0"/>
    <numFmt numFmtId="166" formatCode="_-* #,##0.0_-;\-* #,##0.0_-;_-* &quot;-&quot;??_-;_-@_-"/>
    <numFmt numFmtId="167" formatCode="_-* #,##0_-;\-* #,##0_-;_-* &quot;-&quot;??_-;_-@_-"/>
    <numFmt numFmtId="168" formatCode="0.0%"/>
    <numFmt numFmtId="169" formatCode="#,##0.0"/>
    <numFmt numFmtId="170" formatCode="#,##0_ ;\-#,##0\ "/>
    <numFmt numFmtId="171" formatCode="General_)"/>
    <numFmt numFmtId="172" formatCode="#,##0\ \ ;\-#,##0\ \ "/>
  </numFmts>
  <fonts count="52">
    <font>
      <sz val="12"/>
      <name val="David"/>
      <charset val="177"/>
    </font>
    <font>
      <b/>
      <sz val="12"/>
      <name val="David"/>
      <family val="2"/>
      <charset val="177"/>
    </font>
    <font>
      <sz val="12"/>
      <name val="David"/>
      <family val="2"/>
      <charset val="177"/>
    </font>
    <font>
      <sz val="6"/>
      <name val="Arial"/>
      <family val="2"/>
      <charset val="177"/>
    </font>
    <font>
      <b/>
      <sz val="12.5"/>
      <name val="David"/>
      <family val="2"/>
      <charset val="177"/>
    </font>
    <font>
      <sz val="12.5"/>
      <name val="David"/>
      <family val="2"/>
      <charset val="177"/>
    </font>
    <font>
      <u/>
      <sz val="12.5"/>
      <name val="David"/>
      <family val="2"/>
      <charset val="177"/>
    </font>
    <font>
      <sz val="11"/>
      <name val="David"/>
      <family val="2"/>
      <charset val="177"/>
    </font>
    <font>
      <b/>
      <u/>
      <sz val="12.5"/>
      <name val="David"/>
      <family val="2"/>
      <charset val="177"/>
    </font>
    <font>
      <i/>
      <sz val="12.5"/>
      <name val="David"/>
      <family val="2"/>
      <charset val="177"/>
    </font>
    <font>
      <b/>
      <sz val="12.5"/>
      <color indexed="10"/>
      <name val="David"/>
      <family val="2"/>
      <charset val="177"/>
    </font>
    <font>
      <b/>
      <sz val="12"/>
      <color indexed="10"/>
      <name val="David"/>
      <family val="2"/>
      <charset val="177"/>
    </font>
    <font>
      <b/>
      <vertAlign val="superscript"/>
      <sz val="12.5"/>
      <name val="David"/>
      <family val="2"/>
      <charset val="177"/>
    </font>
    <font>
      <vertAlign val="superscript"/>
      <sz val="12.5"/>
      <name val="David"/>
      <family val="2"/>
      <charset val="177"/>
    </font>
    <font>
      <sz val="8"/>
      <name val="David"/>
      <family val="2"/>
      <charset val="177"/>
    </font>
    <font>
      <i/>
      <vertAlign val="superscript"/>
      <sz val="12.5"/>
      <name val="David"/>
      <family val="2"/>
      <charset val="177"/>
    </font>
    <font>
      <b/>
      <i/>
      <sz val="12.5"/>
      <color indexed="10"/>
      <name val="David"/>
      <family val="2"/>
      <charset val="177"/>
    </font>
    <font>
      <vertAlign val="superscript"/>
      <sz val="11"/>
      <name val="David"/>
      <family val="2"/>
      <charset val="177"/>
    </font>
    <font>
      <b/>
      <sz val="12.5"/>
      <color rgb="FFFF0000"/>
      <name val="David"/>
      <family val="2"/>
      <charset val="177"/>
    </font>
    <font>
      <sz val="12.5"/>
      <color rgb="FF00B0F0"/>
      <name val="David"/>
      <family val="2"/>
      <charset val="177"/>
    </font>
    <font>
      <sz val="10"/>
      <name val="MS Sans Serif"/>
      <family val="2"/>
      <charset val="177"/>
    </font>
    <font>
      <sz val="10"/>
      <name val="Arial"/>
      <family val="2"/>
    </font>
    <font>
      <b/>
      <sz val="12"/>
      <color rgb="FFFF0000"/>
      <name val="David"/>
      <family val="2"/>
      <charset val="177"/>
    </font>
    <font>
      <sz val="12.5"/>
      <color rgb="FFFF0000"/>
      <name val="David"/>
      <family val="2"/>
      <charset val="177"/>
    </font>
    <font>
      <b/>
      <sz val="11"/>
      <color rgb="FF0070C0"/>
      <name val="David"/>
      <family val="2"/>
      <charset val="177"/>
    </font>
    <font>
      <sz val="9"/>
      <color indexed="57"/>
      <name val="Tahoma (Hebrew)"/>
      <family val="2"/>
      <charset val="177"/>
    </font>
    <font>
      <vertAlign val="superscript"/>
      <sz val="12.5"/>
      <name val="David"/>
      <family val="2"/>
    </font>
    <font>
      <b/>
      <vertAlign val="superscript"/>
      <sz val="12.5"/>
      <name val="David"/>
      <family val="2"/>
    </font>
    <font>
      <b/>
      <sz val="12.5"/>
      <name val="David"/>
      <family val="2"/>
    </font>
    <font>
      <sz val="12.5"/>
      <name val="David"/>
      <family val="2"/>
    </font>
    <font>
      <b/>
      <sz val="12.5"/>
      <color indexed="10"/>
      <name val="David"/>
      <family val="2"/>
    </font>
    <font>
      <i/>
      <sz val="12.5"/>
      <name val="David"/>
      <family val="2"/>
    </font>
    <font>
      <b/>
      <sz val="10"/>
      <name val="Arial"/>
      <family val="2"/>
    </font>
    <font>
      <b/>
      <sz val="12.5"/>
      <color rgb="FFFF0000"/>
      <name val="David"/>
      <family val="2"/>
    </font>
    <font>
      <sz val="12"/>
      <name val="David"/>
      <family val="2"/>
    </font>
    <font>
      <sz val="9"/>
      <name val="Book Antiqua"/>
      <family val="1"/>
      <charset val="177"/>
    </font>
    <font>
      <sz val="8"/>
      <color indexed="57"/>
      <name val="Tahoma (Hebrew)"/>
      <family val="2"/>
      <charset val="177"/>
    </font>
    <font>
      <b/>
      <sz val="11"/>
      <color indexed="23"/>
      <name val="Tahoma (Hebrew)"/>
      <family val="2"/>
      <charset val="177"/>
    </font>
    <font>
      <b/>
      <sz val="11"/>
      <color indexed="57"/>
      <name val="Tahoma (Hebrew)"/>
      <family val="2"/>
      <charset val="177"/>
    </font>
    <font>
      <b/>
      <sz val="9"/>
      <color indexed="57"/>
      <name val="Tahoma (Hebrew)"/>
      <family val="2"/>
      <charset val="177"/>
    </font>
    <font>
      <b/>
      <sz val="10"/>
      <color indexed="57"/>
      <name val="Tahoma (Hebrew)"/>
      <family val="2"/>
      <charset val="177"/>
    </font>
    <font>
      <sz val="7"/>
      <name val="Arial"/>
      <family val="2"/>
    </font>
    <font>
      <b/>
      <sz val="8"/>
      <name val="Arial (Hebrew)"/>
      <family val="2"/>
      <charset val="177"/>
    </font>
    <font>
      <b/>
      <i/>
      <sz val="12.5"/>
      <color rgb="FFFF0000"/>
      <name val="David"/>
      <family val="2"/>
    </font>
    <font>
      <sz val="11"/>
      <name val="David"/>
      <family val="2"/>
    </font>
    <font>
      <b/>
      <i/>
      <sz val="12.5"/>
      <color rgb="FFFF0000"/>
      <name val="David"/>
      <family val="2"/>
      <charset val="177"/>
    </font>
    <font>
      <i/>
      <vertAlign val="superscript"/>
      <sz val="12.5"/>
      <name val="David"/>
      <family val="2"/>
    </font>
    <font>
      <sz val="11"/>
      <color rgb="FF0070C0"/>
      <name val="David"/>
      <family val="2"/>
      <charset val="177"/>
    </font>
    <font>
      <b/>
      <vertAlign val="superscript"/>
      <sz val="12"/>
      <name val="David"/>
      <family val="2"/>
    </font>
    <font>
      <b/>
      <vertAlign val="superscript"/>
      <sz val="12.5"/>
      <color rgb="FFFF0000"/>
      <name val="David"/>
      <family val="2"/>
    </font>
    <font>
      <sz val="12"/>
      <color rgb="FF00B050"/>
      <name val="David"/>
      <family val="2"/>
      <charset val="177"/>
    </font>
    <font>
      <vertAlign val="superscript"/>
      <sz val="12"/>
      <name val="David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EA92D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0"/>
      </bottom>
      <diagonal/>
    </border>
    <border>
      <left style="thin">
        <color indexed="23"/>
      </left>
      <right/>
      <top style="thin">
        <color indexed="23"/>
      </top>
      <bottom/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Border="0" applyAlignment="0">
      <alignment horizontal="left" readingOrder="1"/>
    </xf>
    <xf numFmtId="0" fontId="25" fillId="0" borderId="0" applyNumberFormat="0" applyBorder="0">
      <alignment horizontal="right"/>
    </xf>
    <xf numFmtId="0" fontId="21" fillId="0" borderId="0"/>
    <xf numFmtId="0" fontId="25" fillId="2" borderId="4" applyNumberFormat="0">
      <alignment horizontal="center" wrapText="1" readingOrder="2"/>
    </xf>
    <xf numFmtId="3" fontId="25" fillId="2" borderId="0" applyNumberFormat="0" applyBorder="0">
      <alignment horizontal="right" readingOrder="2"/>
    </xf>
    <xf numFmtId="0" fontId="35" fillId="0" borderId="0"/>
    <xf numFmtId="0" fontId="36" fillId="0" borderId="0">
      <alignment horizontal="right" vertical="top" wrapText="1"/>
    </xf>
    <xf numFmtId="0" fontId="37" fillId="0" borderId="0" applyNumberFormat="0" applyFill="0" applyBorder="0" applyProtection="0">
      <alignment horizontal="right" indent="7"/>
    </xf>
    <xf numFmtId="0" fontId="38" fillId="0" borderId="5" applyNumberFormat="0" applyFill="0" applyBorder="0" applyProtection="0">
      <alignment horizontal="right" vertical="center" wrapText="1" indent="7"/>
    </xf>
    <xf numFmtId="0" fontId="40" fillId="0" borderId="0" applyNumberFormat="0" applyFill="0" applyBorder="0" applyProtection="0">
      <alignment horizontal="right" vertical="center" wrapText="1" indent="9"/>
    </xf>
    <xf numFmtId="0" fontId="20" fillId="0" borderId="0"/>
    <xf numFmtId="169" fontId="39" fillId="0" borderId="6" applyNumberFormat="0" applyBorder="0" applyAlignment="0">
      <alignment horizontal="right"/>
    </xf>
    <xf numFmtId="171" fontId="41" fillId="0" borderId="0" applyNumberFormat="0" applyBorder="0" applyAlignment="0">
      <alignment horizontal="center"/>
    </xf>
    <xf numFmtId="172" fontId="42" fillId="0" borderId="0" applyNumberFormat="0" applyBorder="0" applyAlignment="0">
      <alignment horizontal="right" readingOrder="2"/>
    </xf>
    <xf numFmtId="0" fontId="34" fillId="0" borderId="0"/>
  </cellStyleXfs>
  <cellXfs count="31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/>
    <xf numFmtId="1" fontId="4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  <xf numFmtId="0" fontId="5" fillId="0" borderId="0" xfId="0" quotePrefix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quotePrefix="1" applyFont="1" applyAlignment="1">
      <alignment horizontal="right" readingOrder="2"/>
    </xf>
    <xf numFmtId="0" fontId="4" fillId="0" borderId="0" xfId="0" applyFont="1" applyAlignment="1">
      <alignment horizontal="center" readingOrder="2"/>
    </xf>
    <xf numFmtId="167" fontId="5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7" fontId="5" fillId="0" borderId="0" xfId="1" applyNumberFormat="1" applyFont="1" applyAlignment="1"/>
    <xf numFmtId="9" fontId="5" fillId="0" borderId="0" xfId="2" applyFont="1" applyAlignment="1">
      <alignment horizontal="center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right"/>
    </xf>
    <xf numFmtId="0" fontId="5" fillId="0" borderId="0" xfId="0" quotePrefix="1" applyFont="1" applyAlignment="1">
      <alignment horizontal="center" readingOrder="2"/>
    </xf>
    <xf numFmtId="0" fontId="1" fillId="0" borderId="0" xfId="0" quotePrefix="1" applyFont="1" applyAlignment="1">
      <alignment horizontal="right" readingOrder="2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right"/>
    </xf>
    <xf numFmtId="3" fontId="5" fillId="0" borderId="0" xfId="1" applyNumberFormat="1" applyFont="1" applyAlignment="1">
      <alignment horizontal="righ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6" fontId="5" fillId="0" borderId="0" xfId="1" applyNumberFormat="1" applyFont="1" applyAlignment="1"/>
    <xf numFmtId="165" fontId="5" fillId="0" borderId="0" xfId="0" applyNumberFormat="1" applyFont="1"/>
    <xf numFmtId="0" fontId="2" fillId="0" borderId="2" xfId="0" quotePrefix="1" applyFont="1" applyBorder="1" applyAlignment="1">
      <alignment horizontal="right" readingOrder="2"/>
    </xf>
    <xf numFmtId="0" fontId="4" fillId="0" borderId="0" xfId="0" quotePrefix="1" applyFont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10" fillId="0" borderId="0" xfId="0" applyFont="1" applyAlignment="1">
      <alignment horizontal="right"/>
    </xf>
    <xf numFmtId="1" fontId="10" fillId="0" borderId="0" xfId="0" applyNumberFormat="1" applyFont="1" applyAlignment="1">
      <alignment horizontal="right"/>
    </xf>
    <xf numFmtId="0" fontId="5" fillId="0" borderId="1" xfId="0" quotePrefix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169" fontId="10" fillId="0" borderId="0" xfId="0" applyNumberFormat="1" applyFont="1" applyAlignment="1">
      <alignment horizontal="right"/>
    </xf>
    <xf numFmtId="169" fontId="10" fillId="0" borderId="1" xfId="0" applyNumberFormat="1" applyFont="1" applyBorder="1" applyAlignment="1">
      <alignment horizontal="right"/>
    </xf>
    <xf numFmtId="0" fontId="10" fillId="0" borderId="0" xfId="0" quotePrefix="1" applyFont="1" applyAlignment="1">
      <alignment horizontal="right"/>
    </xf>
    <xf numFmtId="3" fontId="10" fillId="0" borderId="0" xfId="0" applyNumberFormat="1" applyFont="1" applyAlignment="1">
      <alignment horizontal="right"/>
    </xf>
    <xf numFmtId="1" fontId="5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quotePrefix="1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0" fontId="7" fillId="0" borderId="0" xfId="0" quotePrefix="1" applyFont="1" applyAlignment="1">
      <alignment horizontal="right"/>
    </xf>
    <xf numFmtId="0" fontId="7" fillId="0" borderId="2" xfId="0" quotePrefix="1" applyFont="1" applyBorder="1" applyAlignment="1">
      <alignment horizontal="right" readingOrder="2"/>
    </xf>
    <xf numFmtId="0" fontId="10" fillId="0" borderId="0" xfId="0" applyFont="1"/>
    <xf numFmtId="0" fontId="7" fillId="0" borderId="2" xfId="0" quotePrefix="1" applyFont="1" applyBorder="1" applyAlignment="1">
      <alignment horizontal="right"/>
    </xf>
    <xf numFmtId="165" fontId="10" fillId="0" borderId="0" xfId="0" applyNumberFormat="1" applyFont="1" applyAlignment="1">
      <alignment horizontal="right"/>
    </xf>
    <xf numFmtId="165" fontId="5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65" fontId="10" fillId="0" borderId="1" xfId="0" applyNumberFormat="1" applyFont="1" applyBorder="1" applyAlignment="1">
      <alignment horizontal="right"/>
    </xf>
    <xf numFmtId="0" fontId="5" fillId="0" borderId="1" xfId="0" applyFont="1" applyBorder="1"/>
    <xf numFmtId="49" fontId="10" fillId="0" borderId="0" xfId="0" applyNumberFormat="1" applyFont="1" applyAlignment="1">
      <alignment horizontal="right" readingOrder="2"/>
    </xf>
    <xf numFmtId="0" fontId="5" fillId="0" borderId="3" xfId="0" applyFont="1" applyBorder="1" applyAlignment="1">
      <alignment horizontal="centerContinuous"/>
    </xf>
    <xf numFmtId="0" fontId="7" fillId="0" borderId="0" xfId="0" applyFont="1"/>
    <xf numFmtId="3" fontId="4" fillId="0" borderId="0" xfId="0" quotePrefix="1" applyNumberFormat="1" applyFont="1" applyAlignment="1">
      <alignment horizontal="right" readingOrder="2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Continuous"/>
    </xf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0" fontId="5" fillId="0" borderId="3" xfId="0" quotePrefix="1" applyFont="1" applyBorder="1" applyAlignment="1">
      <alignment horizontal="centerContinuous"/>
    </xf>
    <xf numFmtId="3" fontId="5" fillId="0" borderId="3" xfId="0" applyNumberFormat="1" applyFont="1" applyBorder="1" applyAlignment="1">
      <alignment horizontal="centerContinuous"/>
    </xf>
    <xf numFmtId="0" fontId="4" fillId="0" borderId="0" xfId="0" quotePrefix="1" applyFont="1" applyAlignment="1">
      <alignment horizontal="centerContinuous" wrapText="1" readingOrder="2"/>
    </xf>
    <xf numFmtId="0" fontId="5" fillId="0" borderId="3" xfId="0" applyFont="1" applyBorder="1" applyAlignment="1">
      <alignment horizontal="centerContinuous" wrapText="1"/>
    </xf>
    <xf numFmtId="0" fontId="4" fillId="0" borderId="0" xfId="0" quotePrefix="1" applyFont="1" applyAlignment="1">
      <alignment horizontal="centerContinuous" readingOrder="2"/>
    </xf>
    <xf numFmtId="0" fontId="5" fillId="0" borderId="1" xfId="0" applyFont="1" applyBorder="1" applyAlignment="1">
      <alignment horizontal="right" wrapText="1"/>
    </xf>
    <xf numFmtId="0" fontId="5" fillId="0" borderId="3" xfId="0" applyFont="1" applyBorder="1" applyAlignment="1">
      <alignment horizontal="right" wrapText="1"/>
    </xf>
    <xf numFmtId="0" fontId="7" fillId="0" borderId="0" xfId="0" quotePrefix="1" applyFont="1" applyAlignment="1">
      <alignment horizontal="centerContinuous" wrapText="1" readingOrder="2"/>
    </xf>
    <xf numFmtId="0" fontId="5" fillId="0" borderId="0" xfId="0" quotePrefix="1" applyFont="1" applyAlignment="1">
      <alignment horizontal="centerContinuous" wrapText="1" readingOrder="2"/>
    </xf>
    <xf numFmtId="0" fontId="1" fillId="0" borderId="0" xfId="0" quotePrefix="1" applyFont="1" applyAlignment="1">
      <alignment horizontal="centerContinuous" wrapText="1" readingOrder="2"/>
    </xf>
    <xf numFmtId="0" fontId="0" fillId="0" borderId="0" xfId="0" quotePrefix="1" applyAlignment="1">
      <alignment horizontal="centerContinuous" readingOrder="2"/>
    </xf>
    <xf numFmtId="0" fontId="4" fillId="0" borderId="0" xfId="0" applyFont="1" applyAlignment="1">
      <alignment horizontal="centerContinuous" wrapText="1"/>
    </xf>
    <xf numFmtId="0" fontId="5" fillId="0" borderId="0" xfId="0" applyFont="1" applyAlignment="1">
      <alignment horizontal="centerContinuous" wrapText="1"/>
    </xf>
    <xf numFmtId="0" fontId="0" fillId="0" borderId="0" xfId="0" applyAlignment="1">
      <alignment horizontal="centerContinuous" wrapText="1"/>
    </xf>
    <xf numFmtId="0" fontId="7" fillId="0" borderId="0" xfId="0" applyFont="1" applyAlignment="1">
      <alignment horizontal="centerContinuous" wrapText="1" readingOrder="2"/>
    </xf>
    <xf numFmtId="0" fontId="1" fillId="0" borderId="0" xfId="0" applyFont="1" applyAlignment="1">
      <alignment horizontal="centerContinuous" wrapText="1"/>
    </xf>
    <xf numFmtId="0" fontId="5" fillId="0" borderId="3" xfId="0" quotePrefix="1" applyFont="1" applyBorder="1" applyAlignment="1">
      <alignment horizontal="right" wrapText="1"/>
    </xf>
    <xf numFmtId="0" fontId="2" fillId="0" borderId="0" xfId="0" quotePrefix="1" applyFont="1" applyAlignment="1">
      <alignment horizontal="centerContinuous" wrapText="1" readingOrder="2"/>
    </xf>
    <xf numFmtId="0" fontId="5" fillId="0" borderId="0" xfId="0" applyFont="1" applyAlignment="1">
      <alignment horizontal="centerContinuous" wrapText="1" readingOrder="2"/>
    </xf>
    <xf numFmtId="0" fontId="5" fillId="0" borderId="0" xfId="0" applyFont="1" applyAlignment="1">
      <alignment horizontal="right" wrapText="1"/>
    </xf>
    <xf numFmtId="3" fontId="4" fillId="0" borderId="0" xfId="0" quotePrefix="1" applyNumberFormat="1" applyFont="1" applyAlignment="1">
      <alignment horizontal="centerContinuous" wrapText="1" readingOrder="2"/>
    </xf>
    <xf numFmtId="0" fontId="4" fillId="0" borderId="0" xfId="0" applyFont="1" applyAlignment="1">
      <alignment horizontal="centerContinuous" wrapText="1" readingOrder="2"/>
    </xf>
    <xf numFmtId="0" fontId="5" fillId="0" borderId="3" xfId="0" applyFont="1" applyBorder="1" applyAlignment="1">
      <alignment wrapText="1"/>
    </xf>
    <xf numFmtId="0" fontId="4" fillId="0" borderId="1" xfId="0" quotePrefix="1" applyFont="1" applyBorder="1" applyAlignment="1">
      <alignment horizontal="centerContinuous" readingOrder="2"/>
    </xf>
    <xf numFmtId="49" fontId="5" fillId="0" borderId="0" xfId="0" applyNumberFormat="1" applyFont="1" applyAlignment="1">
      <alignment horizontal="right"/>
    </xf>
    <xf numFmtId="0" fontId="10" fillId="0" borderId="1" xfId="0" applyFont="1" applyBorder="1"/>
    <xf numFmtId="1" fontId="5" fillId="0" borderId="0" xfId="0" applyNumberFormat="1" applyFont="1"/>
    <xf numFmtId="1" fontId="5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 vertical="distributed" wrapText="1"/>
    </xf>
    <xf numFmtId="0" fontId="5" fillId="0" borderId="0" xfId="0" quotePrefix="1" applyFont="1" applyAlignment="1">
      <alignment horizontal="right" wrapText="1"/>
    </xf>
    <xf numFmtId="3" fontId="5" fillId="0" borderId="0" xfId="0" applyNumberFormat="1" applyFont="1"/>
    <xf numFmtId="0" fontId="5" fillId="0" borderId="1" xfId="0" applyFont="1" applyBorder="1" applyAlignment="1">
      <alignment horizontal="centerContinuous" wrapText="1"/>
    </xf>
    <xf numFmtId="3" fontId="4" fillId="0" borderId="0" xfId="1" applyNumberFormat="1" applyFont="1"/>
    <xf numFmtId="3" fontId="5" fillId="0" borderId="0" xfId="1" applyNumberFormat="1" applyFont="1"/>
    <xf numFmtId="0" fontId="4" fillId="0" borderId="1" xfId="0" applyFont="1" applyBorder="1" applyAlignment="1">
      <alignment horizontal="centerContinuous" wrapText="1" readingOrder="2"/>
    </xf>
    <xf numFmtId="0" fontId="7" fillId="0" borderId="0" xfId="0" applyFont="1" applyAlignment="1">
      <alignment horizontal="right" wrapText="1" readingOrder="2"/>
    </xf>
    <xf numFmtId="9" fontId="7" fillId="0" borderId="0" xfId="2" applyFont="1" applyAlignment="1">
      <alignment horizontal="right"/>
    </xf>
    <xf numFmtId="0" fontId="13" fillId="0" borderId="0" xfId="0" quotePrefix="1" applyFont="1" applyAlignment="1">
      <alignment horizontal="right"/>
    </xf>
    <xf numFmtId="0" fontId="7" fillId="0" borderId="0" xfId="0" applyFont="1" applyAlignment="1">
      <alignment horizontal="centerContinuous" vertical="distributed" wrapText="1" readingOrder="2"/>
    </xf>
    <xf numFmtId="169" fontId="10" fillId="0" borderId="0" xfId="0" applyNumberFormat="1" applyFont="1"/>
    <xf numFmtId="169" fontId="5" fillId="0" borderId="0" xfId="0" applyNumberFormat="1" applyFont="1"/>
    <xf numFmtId="0" fontId="5" fillId="0" borderId="1" xfId="0" quotePrefix="1" applyFont="1" applyBorder="1" applyAlignment="1">
      <alignment horizontal="right" wrapText="1"/>
    </xf>
    <xf numFmtId="165" fontId="5" fillId="0" borderId="0" xfId="0" applyNumberFormat="1" applyFont="1" applyAlignment="1">
      <alignment horizontal="centerContinuous" wrapText="1"/>
    </xf>
    <xf numFmtId="9" fontId="10" fillId="0" borderId="0" xfId="2" applyFont="1"/>
    <xf numFmtId="0" fontId="9" fillId="0" borderId="0" xfId="0" applyFont="1" applyAlignment="1">
      <alignment horizontal="right" wrapText="1"/>
    </xf>
    <xf numFmtId="165" fontId="5" fillId="0" borderId="1" xfId="0" applyNumberFormat="1" applyFont="1" applyBorder="1"/>
    <xf numFmtId="0" fontId="7" fillId="0" borderId="2" xfId="0" applyFont="1" applyBorder="1" applyAlignment="1">
      <alignment horizontal="right"/>
    </xf>
    <xf numFmtId="169" fontId="5" fillId="0" borderId="0" xfId="0" applyNumberFormat="1" applyFont="1" applyAlignment="1">
      <alignment horizontal="right"/>
    </xf>
    <xf numFmtId="165" fontId="10" fillId="0" borderId="3" xfId="0" applyNumberFormat="1" applyFont="1" applyBorder="1" applyAlignment="1">
      <alignment horizontal="right"/>
    </xf>
    <xf numFmtId="165" fontId="5" fillId="0" borderId="3" xfId="0" applyNumberFormat="1" applyFont="1" applyBorder="1" applyAlignment="1">
      <alignment horizontal="right"/>
    </xf>
    <xf numFmtId="165" fontId="5" fillId="0" borderId="3" xfId="0" quotePrefix="1" applyNumberFormat="1" applyFont="1" applyBorder="1" applyAlignment="1">
      <alignment horizontal="right"/>
    </xf>
    <xf numFmtId="165" fontId="10" fillId="0" borderId="0" xfId="0" applyNumberFormat="1" applyFont="1"/>
    <xf numFmtId="0" fontId="9" fillId="0" borderId="0" xfId="0" applyFont="1"/>
    <xf numFmtId="0" fontId="7" fillId="0" borderId="1" xfId="0" applyFont="1" applyBorder="1" applyAlignment="1">
      <alignment horizontal="right"/>
    </xf>
    <xf numFmtId="0" fontId="4" fillId="0" borderId="1" xfId="0" quotePrefix="1" applyFont="1" applyBorder="1" applyAlignment="1">
      <alignment horizontal="right" wrapText="1"/>
    </xf>
    <xf numFmtId="0" fontId="7" fillId="0" borderId="0" xfId="0" applyFont="1" applyAlignment="1">
      <alignment horizontal="right" wrapText="1"/>
    </xf>
    <xf numFmtId="169" fontId="10" fillId="0" borderId="0" xfId="1" applyNumberFormat="1" applyFont="1"/>
    <xf numFmtId="169" fontId="4" fillId="0" borderId="0" xfId="1" applyNumberFormat="1" applyFont="1"/>
    <xf numFmtId="169" fontId="5" fillId="0" borderId="0" xfId="1" applyNumberFormat="1" applyFont="1"/>
    <xf numFmtId="169" fontId="16" fillId="0" borderId="0" xfId="1" applyNumberFormat="1" applyFont="1"/>
    <xf numFmtId="169" fontId="9" fillId="0" borderId="0" xfId="1" applyNumberFormat="1" applyFont="1"/>
    <xf numFmtId="169" fontId="10" fillId="0" borderId="1" xfId="1" applyNumberFormat="1" applyFont="1" applyBorder="1"/>
    <xf numFmtId="169" fontId="5" fillId="0" borderId="1" xfId="1" applyNumberFormat="1" applyFont="1" applyBorder="1"/>
    <xf numFmtId="3" fontId="10" fillId="0" borderId="1" xfId="1" applyNumberFormat="1" applyFont="1" applyBorder="1" applyAlignment="1">
      <alignment horizontal="right"/>
    </xf>
    <xf numFmtId="169" fontId="11" fillId="0" borderId="0" xfId="1" applyNumberFormat="1" applyFont="1" applyAlignment="1"/>
    <xf numFmtId="169" fontId="5" fillId="0" borderId="0" xfId="1" applyNumberFormat="1" applyFont="1" applyAlignment="1"/>
    <xf numFmtId="169" fontId="5" fillId="0" borderId="1" xfId="1" applyNumberFormat="1" applyFont="1" applyBorder="1" applyAlignment="1"/>
    <xf numFmtId="165" fontId="18" fillId="0" borderId="0" xfId="0" applyNumberFormat="1" applyFont="1" applyAlignment="1">
      <alignment horizontal="right"/>
    </xf>
    <xf numFmtId="0" fontId="19" fillId="0" borderId="0" xfId="0" applyFont="1" applyAlignment="1">
      <alignment horizontal="centerContinuous"/>
    </xf>
    <xf numFmtId="2" fontId="5" fillId="0" borderId="0" xfId="1" applyNumberFormat="1" applyFont="1" applyAlignment="1">
      <alignment horizontal="right"/>
    </xf>
    <xf numFmtId="0" fontId="18" fillId="0" borderId="0" xfId="0" quotePrefix="1" applyFont="1" applyAlignment="1">
      <alignment horizontal="right"/>
    </xf>
    <xf numFmtId="165" fontId="5" fillId="0" borderId="0" xfId="0" applyNumberFormat="1" applyFont="1" applyAlignment="1">
      <alignment horizontal="centerContinuous" wrapText="1" readingOrder="2"/>
    </xf>
    <xf numFmtId="165" fontId="5" fillId="0" borderId="0" xfId="0" quotePrefix="1" applyNumberFormat="1" applyFont="1" applyAlignment="1">
      <alignment horizontal="right"/>
    </xf>
    <xf numFmtId="170" fontId="5" fillId="0" borderId="0" xfId="1" applyNumberFormat="1" applyFont="1" applyAlignment="1">
      <alignment horizontal="right"/>
    </xf>
    <xf numFmtId="3" fontId="5" fillId="0" borderId="0" xfId="1" applyNumberFormat="1" applyFont="1" applyBorder="1" applyAlignment="1">
      <alignment horizontal="right"/>
    </xf>
    <xf numFmtId="3" fontId="10" fillId="0" borderId="1" xfId="0" applyNumberFormat="1" applyFont="1" applyBorder="1"/>
    <xf numFmtId="165" fontId="11" fillId="0" borderId="1" xfId="0" applyNumberFormat="1" applyFont="1" applyBorder="1"/>
    <xf numFmtId="0" fontId="9" fillId="0" borderId="1" xfId="0" quotePrefix="1" applyFont="1" applyBorder="1" applyAlignment="1">
      <alignment horizontal="right" wrapText="1"/>
    </xf>
    <xf numFmtId="168" fontId="9" fillId="0" borderId="0" xfId="2" applyNumberFormat="1" applyFont="1" applyAlignment="1">
      <alignment horizontal="right"/>
    </xf>
    <xf numFmtId="0" fontId="5" fillId="0" borderId="0" xfId="0" applyFont="1" applyAlignment="1">
      <alignment horizontal="right" readingOrder="2"/>
    </xf>
    <xf numFmtId="3" fontId="11" fillId="0" borderId="0" xfId="1" applyNumberFormat="1" applyFont="1" applyAlignment="1">
      <alignment horizontal="right"/>
    </xf>
    <xf numFmtId="0" fontId="0" fillId="0" borderId="3" xfId="0" applyBorder="1" applyAlignment="1">
      <alignment horizontal="centerContinuous"/>
    </xf>
    <xf numFmtId="3" fontId="5" fillId="0" borderId="1" xfId="0" applyNumberFormat="1" applyFont="1" applyBorder="1" applyAlignment="1">
      <alignment horizontal="center"/>
    </xf>
    <xf numFmtId="3" fontId="28" fillId="0" borderId="0" xfId="0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169" fontId="18" fillId="0" borderId="0" xfId="0" applyNumberFormat="1" applyFont="1" applyAlignment="1">
      <alignment horizontal="right"/>
    </xf>
    <xf numFmtId="3" fontId="9" fillId="0" borderId="0" xfId="0" quotePrefix="1" applyNumberFormat="1" applyFont="1" applyAlignment="1">
      <alignment horizontal="right"/>
    </xf>
    <xf numFmtId="0" fontId="21" fillId="0" borderId="0" xfId="0" quotePrefix="1" applyFont="1" applyAlignment="1">
      <alignment horizontal="right"/>
    </xf>
    <xf numFmtId="1" fontId="1" fillId="0" borderId="0" xfId="0" quotePrefix="1" applyNumberFormat="1" applyFont="1" applyAlignment="1">
      <alignment horizontal="right"/>
    </xf>
    <xf numFmtId="165" fontId="29" fillId="0" borderId="0" xfId="0" applyNumberFormat="1" applyFont="1" applyAlignment="1">
      <alignment horizontal="right"/>
    </xf>
    <xf numFmtId="165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2" fillId="0" borderId="0" xfId="0" applyFont="1" applyAlignment="1">
      <alignment horizontal="right" readingOrder="2"/>
    </xf>
    <xf numFmtId="0" fontId="21" fillId="0" borderId="0" xfId="0" applyFont="1"/>
    <xf numFmtId="0" fontId="21" fillId="0" borderId="0" xfId="0" applyFont="1" applyAlignment="1">
      <alignment readingOrder="2"/>
    </xf>
    <xf numFmtId="3" fontId="33" fillId="0" borderId="0" xfId="0" applyNumberFormat="1" applyFont="1"/>
    <xf numFmtId="169" fontId="5" fillId="0" borderId="0" xfId="1" applyNumberFormat="1" applyFont="1" applyFill="1" applyAlignment="1"/>
    <xf numFmtId="169" fontId="5" fillId="0" borderId="1" xfId="1" applyNumberFormat="1" applyFont="1" applyFill="1" applyBorder="1" applyAlignment="1"/>
    <xf numFmtId="169" fontId="11" fillId="0" borderId="0" xfId="1" applyNumberFormat="1" applyFont="1" applyFill="1" applyAlignment="1">
      <alignment horizontal="right"/>
    </xf>
    <xf numFmtId="0" fontId="29" fillId="0" borderId="0" xfId="0" quotePrefix="1" applyFont="1" applyAlignment="1">
      <alignment horizontal="right"/>
    </xf>
    <xf numFmtId="169" fontId="29" fillId="0" borderId="0" xfId="0" applyNumberFormat="1" applyFont="1" applyAlignment="1">
      <alignment horizontal="right"/>
    </xf>
    <xf numFmtId="165" fontId="5" fillId="0" borderId="0" xfId="2" applyNumberFormat="1" applyFont="1" applyAlignment="1">
      <alignment horizontal="right"/>
    </xf>
    <xf numFmtId="0" fontId="5" fillId="0" borderId="0" xfId="0" applyFont="1" applyAlignment="1">
      <alignment horizontal="centerContinuous" readingOrder="2"/>
    </xf>
    <xf numFmtId="0" fontId="28" fillId="0" borderId="0" xfId="0" applyFont="1" applyAlignment="1">
      <alignment horizontal="right"/>
    </xf>
    <xf numFmtId="3" fontId="29" fillId="0" borderId="0" xfId="0" applyNumberFormat="1" applyFont="1"/>
    <xf numFmtId="3" fontId="29" fillId="0" borderId="0" xfId="1" applyNumberFormat="1" applyFont="1" applyBorder="1" applyAlignment="1">
      <alignment horizontal="right"/>
    </xf>
    <xf numFmtId="0" fontId="29" fillId="0" borderId="0" xfId="0" applyFont="1"/>
    <xf numFmtId="0" fontId="29" fillId="0" borderId="0" xfId="0" quotePrefix="1" applyFont="1" applyAlignment="1">
      <alignment horizontal="right" readingOrder="2"/>
    </xf>
    <xf numFmtId="167" fontId="0" fillId="0" borderId="0" xfId="1" applyNumberFormat="1" applyFont="1" applyFill="1"/>
    <xf numFmtId="0" fontId="29" fillId="0" borderId="0" xfId="0" applyFont="1" applyAlignment="1">
      <alignment horizontal="center"/>
    </xf>
    <xf numFmtId="169" fontId="10" fillId="0" borderId="0" xfId="1" applyNumberFormat="1" applyFont="1" applyFill="1"/>
    <xf numFmtId="0" fontId="1" fillId="0" borderId="0" xfId="0" quotePrefix="1" applyFont="1" applyAlignment="1">
      <alignment horizontal="right"/>
    </xf>
    <xf numFmtId="3" fontId="11" fillId="0" borderId="0" xfId="1" applyNumberFormat="1" applyFont="1" applyFill="1" applyAlignment="1">
      <alignment horizontal="right"/>
    </xf>
    <xf numFmtId="0" fontId="22" fillId="0" borderId="0" xfId="0" quotePrefix="1" applyFont="1" applyAlignment="1">
      <alignment horizontal="centerContinuous"/>
    </xf>
    <xf numFmtId="3" fontId="23" fillId="0" borderId="0" xfId="0" applyNumberFormat="1" applyFont="1" applyAlignment="1">
      <alignment horizontal="centerContinuous"/>
    </xf>
    <xf numFmtId="0" fontId="23" fillId="0" borderId="0" xfId="0" applyFont="1" applyAlignment="1">
      <alignment horizontal="centerContinuous"/>
    </xf>
    <xf numFmtId="0" fontId="34" fillId="0" borderId="0" xfId="0" applyFont="1"/>
    <xf numFmtId="49" fontId="5" fillId="0" borderId="1" xfId="0" applyNumberFormat="1" applyFont="1" applyBorder="1" applyAlignment="1">
      <alignment horizontal="right" vertical="center"/>
    </xf>
    <xf numFmtId="169" fontId="0" fillId="0" borderId="0" xfId="0" applyNumberFormat="1"/>
    <xf numFmtId="169" fontId="0" fillId="0" borderId="1" xfId="0" applyNumberFormat="1" applyBorder="1"/>
    <xf numFmtId="0" fontId="7" fillId="0" borderId="0" xfId="0" quotePrefix="1" applyFont="1" applyAlignment="1">
      <alignment horizontal="centerContinuous" readingOrder="2"/>
    </xf>
    <xf numFmtId="0" fontId="20" fillId="0" borderId="0" xfId="0" applyFont="1" applyAlignment="1">
      <alignment horizontal="centerContinuous"/>
    </xf>
    <xf numFmtId="169" fontId="0" fillId="0" borderId="0" xfId="0" applyNumberFormat="1" applyAlignment="1">
      <alignment horizontal="centerContinuous"/>
    </xf>
    <xf numFmtId="0" fontId="7" fillId="0" borderId="0" xfId="0" applyFont="1" applyAlignment="1">
      <alignment horizontal="centerContinuous" readingOrder="2"/>
    </xf>
    <xf numFmtId="0" fontId="22" fillId="0" borderId="0" xfId="0" applyFont="1" applyAlignment="1">
      <alignment horizontal="right"/>
    </xf>
    <xf numFmtId="37" fontId="22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centerContinuous" wrapText="1" readingOrder="2"/>
    </xf>
    <xf numFmtId="3" fontId="24" fillId="0" borderId="0" xfId="0" applyNumberFormat="1" applyFont="1" applyAlignment="1">
      <alignment horizontal="right" readingOrder="2"/>
    </xf>
    <xf numFmtId="3" fontId="4" fillId="0" borderId="1" xfId="0" quotePrefix="1" applyNumberFormat="1" applyFont="1" applyBorder="1" applyAlignment="1">
      <alignment horizontal="right" readingOrder="2"/>
    </xf>
    <xf numFmtId="3" fontId="5" fillId="0" borderId="0" xfId="0" applyNumberFormat="1" applyFont="1" applyAlignment="1">
      <alignment horizontal="left"/>
    </xf>
    <xf numFmtId="3" fontId="4" fillId="0" borderId="0" xfId="0" quotePrefix="1" applyNumberFormat="1" applyFont="1" applyAlignment="1">
      <alignment horizontal="right"/>
    </xf>
    <xf numFmtId="0" fontId="7" fillId="0" borderId="0" xfId="0" quotePrefix="1" applyFont="1"/>
    <xf numFmtId="0" fontId="7" fillId="0" borderId="2" xfId="0" applyFont="1" applyBorder="1" applyAlignment="1">
      <alignment horizontal="right" readingOrder="2"/>
    </xf>
    <xf numFmtId="0" fontId="30" fillId="0" borderId="0" xfId="0" applyFont="1" applyAlignment="1">
      <alignment horizontal="right"/>
    </xf>
    <xf numFmtId="165" fontId="28" fillId="0" borderId="0" xfId="0" applyNumberFormat="1" applyFont="1" applyAlignment="1">
      <alignment horizontal="right"/>
    </xf>
    <xf numFmtId="165" fontId="5" fillId="0" borderId="0" xfId="1" applyNumberFormat="1" applyFont="1" applyAlignment="1">
      <alignment horizontal="right"/>
    </xf>
    <xf numFmtId="165" fontId="5" fillId="0" borderId="1" xfId="2" applyNumberFormat="1" applyFont="1" applyBorder="1" applyAlignment="1">
      <alignment horizontal="right"/>
    </xf>
    <xf numFmtId="165" fontId="28" fillId="0" borderId="0" xfId="2" applyNumberFormat="1" applyFont="1" applyAlignment="1">
      <alignment horizontal="right"/>
    </xf>
    <xf numFmtId="165" fontId="29" fillId="0" borderId="0" xfId="1" applyNumberFormat="1" applyFont="1" applyAlignment="1">
      <alignment horizontal="right"/>
    </xf>
    <xf numFmtId="0" fontId="29" fillId="0" borderId="0" xfId="0" applyFont="1" applyAlignment="1">
      <alignment horizontal="right"/>
    </xf>
    <xf numFmtId="165" fontId="29" fillId="0" borderId="1" xfId="1" applyNumberFormat="1" applyFont="1" applyBorder="1" applyAlignment="1">
      <alignment horizontal="right"/>
    </xf>
    <xf numFmtId="3" fontId="18" fillId="0" borderId="1" xfId="1" applyNumberFormat="1" applyFont="1" applyBorder="1" applyAlignment="1">
      <alignment horizontal="right"/>
    </xf>
    <xf numFmtId="3" fontId="33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3" fontId="5" fillId="0" borderId="1" xfId="0" quotePrefix="1" applyNumberFormat="1" applyFont="1" applyBorder="1" applyAlignment="1">
      <alignment horizontal="right"/>
    </xf>
    <xf numFmtId="165" fontId="29" fillId="0" borderId="0" xfId="0" applyNumberFormat="1" applyFont="1"/>
    <xf numFmtId="169" fontId="11" fillId="0" borderId="0" xfId="1" applyNumberFormat="1" applyFont="1" applyAlignment="1">
      <alignment horizontal="right"/>
    </xf>
    <xf numFmtId="165" fontId="10" fillId="0" borderId="1" xfId="0" applyNumberFormat="1" applyFont="1" applyBorder="1"/>
    <xf numFmtId="3" fontId="31" fillId="0" borderId="0" xfId="1" applyNumberFormat="1" applyFont="1" applyAlignment="1">
      <alignment horizontal="right"/>
    </xf>
    <xf numFmtId="165" fontId="31" fillId="0" borderId="0" xfId="0" applyNumberFormat="1" applyFont="1" applyAlignment="1">
      <alignment horizontal="center"/>
    </xf>
    <xf numFmtId="165" fontId="43" fillId="0" borderId="0" xfId="0" applyNumberFormat="1" applyFont="1" applyAlignment="1">
      <alignment horizontal="right"/>
    </xf>
    <xf numFmtId="0" fontId="31" fillId="0" borderId="0" xfId="0" applyFont="1" applyAlignment="1">
      <alignment horizontal="right"/>
    </xf>
    <xf numFmtId="0" fontId="34" fillId="0" borderId="3" xfId="0" applyFont="1" applyBorder="1" applyAlignment="1">
      <alignment horizontal="center"/>
    </xf>
    <xf numFmtId="9" fontId="34" fillId="0" borderId="3" xfId="2" applyFont="1" applyFill="1" applyBorder="1"/>
    <xf numFmtId="0" fontId="44" fillId="0" borderId="3" xfId="0" applyFont="1" applyBorder="1" applyAlignment="1">
      <alignment horizontal="right" wrapText="1"/>
    </xf>
    <xf numFmtId="165" fontId="4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centerContinuous" wrapText="1" readingOrder="2"/>
    </xf>
    <xf numFmtId="165" fontId="0" fillId="0" borderId="0" xfId="0" applyNumberFormat="1" applyAlignment="1">
      <alignment horizontal="centerContinuous" wrapText="1" readingOrder="2"/>
    </xf>
    <xf numFmtId="165" fontId="0" fillId="0" borderId="0" xfId="0" applyNumberFormat="1" applyAlignment="1">
      <alignment horizontal="right" wrapText="1" readingOrder="2"/>
    </xf>
    <xf numFmtId="169" fontId="0" fillId="0" borderId="0" xfId="0" applyNumberFormat="1" applyAlignment="1">
      <alignment horizontal="right"/>
    </xf>
    <xf numFmtId="169" fontId="29" fillId="0" borderId="1" xfId="0" applyNumberFormat="1" applyFont="1" applyBorder="1" applyAlignment="1">
      <alignment horizontal="right"/>
    </xf>
    <xf numFmtId="1" fontId="29" fillId="0" borderId="0" xfId="0" applyNumberFormat="1" applyFont="1" applyAlignment="1">
      <alignment horizontal="right"/>
    </xf>
    <xf numFmtId="1" fontId="29" fillId="0" borderId="1" xfId="0" applyNumberFormat="1" applyFont="1" applyBorder="1" applyAlignment="1">
      <alignment horizontal="right"/>
    </xf>
    <xf numFmtId="167" fontId="0" fillId="0" borderId="1" xfId="1" applyNumberFormat="1" applyFont="1" applyFill="1" applyBorder="1"/>
    <xf numFmtId="0" fontId="9" fillId="0" borderId="0" xfId="0" quotePrefix="1" applyFont="1" applyAlignment="1">
      <alignment horizontal="right"/>
    </xf>
    <xf numFmtId="169" fontId="31" fillId="0" borderId="0" xfId="0" quotePrefix="1" applyNumberFormat="1" applyFont="1" applyAlignment="1">
      <alignment horizontal="right"/>
    </xf>
    <xf numFmtId="169" fontId="31" fillId="0" borderId="1" xfId="0" quotePrefix="1" applyNumberFormat="1" applyFont="1" applyBorder="1" applyAlignment="1">
      <alignment horizontal="right"/>
    </xf>
    <xf numFmtId="169" fontId="33" fillId="0" borderId="0" xfId="0" applyNumberFormat="1" applyFont="1" applyAlignment="1">
      <alignment horizontal="right"/>
    </xf>
    <xf numFmtId="0" fontId="5" fillId="3" borderId="1" xfId="0" quotePrefix="1" applyFont="1" applyFill="1" applyBorder="1" applyAlignment="1">
      <alignment horizontal="right"/>
    </xf>
    <xf numFmtId="169" fontId="10" fillId="3" borderId="1" xfId="0" applyNumberFormat="1" applyFont="1" applyFill="1" applyBorder="1" applyAlignment="1">
      <alignment horizontal="right"/>
    </xf>
    <xf numFmtId="3" fontId="29" fillId="0" borderId="0" xfId="0" applyNumberFormat="1" applyFont="1" applyAlignment="1">
      <alignment horizontal="right"/>
    </xf>
    <xf numFmtId="3" fontId="29" fillId="3" borderId="1" xfId="0" applyNumberFormat="1" applyFont="1" applyFill="1" applyBorder="1" applyAlignment="1">
      <alignment horizontal="right"/>
    </xf>
    <xf numFmtId="16" fontId="5" fillId="0" borderId="0" xfId="0" quotePrefix="1" applyNumberFormat="1" applyFont="1" applyAlignment="1">
      <alignment horizontal="right"/>
    </xf>
    <xf numFmtId="167" fontId="28" fillId="0" borderId="0" xfId="1" applyNumberFormat="1" applyFont="1" applyAlignment="1">
      <alignment horizontal="right"/>
    </xf>
    <xf numFmtId="167" fontId="5" fillId="0" borderId="0" xfId="1" applyNumberFormat="1" applyFont="1" applyAlignment="1">
      <alignment horizontal="right"/>
    </xf>
    <xf numFmtId="167" fontId="29" fillId="0" borderId="1" xfId="1" applyNumberFormat="1" applyFont="1" applyBorder="1" applyAlignment="1">
      <alignment horizontal="right"/>
    </xf>
    <xf numFmtId="3" fontId="33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3" fontId="18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3" fontId="18" fillId="0" borderId="0" xfId="1" applyNumberFormat="1" applyFont="1" applyAlignment="1">
      <alignment horizontal="right"/>
    </xf>
    <xf numFmtId="3" fontId="45" fillId="0" borderId="0" xfId="1" applyNumberFormat="1" applyFont="1" applyAlignment="1">
      <alignment horizontal="right"/>
    </xf>
    <xf numFmtId="0" fontId="4" fillId="0" borderId="1" xfId="0" quotePrefix="1" applyFont="1" applyBorder="1" applyAlignment="1">
      <alignment horizontal="right" readingOrder="2"/>
    </xf>
    <xf numFmtId="165" fontId="4" fillId="0" borderId="1" xfId="0" applyNumberFormat="1" applyFont="1" applyBorder="1" applyAlignment="1">
      <alignment horizontal="right"/>
    </xf>
    <xf numFmtId="165" fontId="28" fillId="0" borderId="1" xfId="0" applyNumberFormat="1" applyFont="1" applyBorder="1" applyAlignment="1">
      <alignment horizontal="right"/>
    </xf>
    <xf numFmtId="3" fontId="29" fillId="0" borderId="0" xfId="1" applyNumberFormat="1" applyFont="1" applyFill="1" applyAlignment="1"/>
    <xf numFmtId="165" fontId="29" fillId="0" borderId="0" xfId="0" quotePrefix="1" applyNumberFormat="1" applyFont="1"/>
    <xf numFmtId="3" fontId="29" fillId="0" borderId="1" xfId="1" applyNumberFormat="1" applyFont="1" applyFill="1" applyBorder="1" applyAlignment="1"/>
    <xf numFmtId="165" fontId="29" fillId="0" borderId="1" xfId="0" quotePrefix="1" applyNumberFormat="1" applyFont="1" applyBorder="1"/>
    <xf numFmtId="169" fontId="31" fillId="0" borderId="0" xfId="0" applyNumberFormat="1" applyFont="1" applyAlignment="1">
      <alignment horizontal="right"/>
    </xf>
    <xf numFmtId="3" fontId="28" fillId="0" borderId="1" xfId="0" applyNumberFormat="1" applyFont="1" applyBorder="1" applyAlignment="1">
      <alignment horizontal="right"/>
    </xf>
    <xf numFmtId="49" fontId="5" fillId="0" borderId="1" xfId="0" applyNumberFormat="1" applyFont="1" applyBorder="1" applyAlignment="1">
      <alignment horizontal="right"/>
    </xf>
    <xf numFmtId="3" fontId="5" fillId="0" borderId="0" xfId="0" applyNumberFormat="1" applyFont="1" applyAlignment="1">
      <alignment wrapText="1"/>
    </xf>
    <xf numFmtId="169" fontId="5" fillId="0" borderId="0" xfId="0" applyNumberFormat="1" applyFont="1" applyAlignment="1">
      <alignment wrapText="1"/>
    </xf>
    <xf numFmtId="3" fontId="5" fillId="0" borderId="0" xfId="0" applyNumberFormat="1" applyFont="1" applyAlignment="1">
      <alignment horizontal="centerContinuous" wrapText="1"/>
    </xf>
    <xf numFmtId="169" fontId="5" fillId="0" borderId="0" xfId="0" applyNumberFormat="1" applyFont="1" applyAlignment="1">
      <alignment horizontal="centerContinuous" wrapText="1"/>
    </xf>
    <xf numFmtId="3" fontId="5" fillId="0" borderId="1" xfId="0" applyNumberFormat="1" applyFont="1" applyBorder="1" applyAlignment="1">
      <alignment wrapText="1"/>
    </xf>
    <xf numFmtId="169" fontId="5" fillId="0" borderId="1" xfId="0" applyNumberFormat="1" applyFont="1" applyBorder="1" applyAlignment="1">
      <alignment wrapText="1"/>
    </xf>
    <xf numFmtId="169" fontId="5" fillId="0" borderId="0" xfId="0" applyNumberFormat="1" applyFont="1" applyAlignment="1">
      <alignment horizontal="center"/>
    </xf>
    <xf numFmtId="0" fontId="7" fillId="0" borderId="1" xfId="0" applyFont="1" applyBorder="1"/>
    <xf numFmtId="0" fontId="5" fillId="0" borderId="1" xfId="0" applyFont="1" applyBorder="1" applyAlignment="1">
      <alignment horizontal="centerContinuous"/>
    </xf>
    <xf numFmtId="0" fontId="7" fillId="0" borderId="2" xfId="0" applyFont="1" applyBorder="1" applyAlignment="1">
      <alignment readingOrder="2"/>
    </xf>
    <xf numFmtId="1" fontId="5" fillId="0" borderId="0" xfId="1" applyNumberFormat="1" applyFont="1" applyAlignment="1">
      <alignment horizontal="right"/>
    </xf>
    <xf numFmtId="1" fontId="10" fillId="0" borderId="0" xfId="1" applyNumberFormat="1" applyFont="1" applyAlignment="1">
      <alignment horizontal="right"/>
    </xf>
    <xf numFmtId="1" fontId="5" fillId="0" borderId="1" xfId="1" applyNumberFormat="1" applyFont="1" applyBorder="1" applyAlignment="1">
      <alignment horizontal="right"/>
    </xf>
    <xf numFmtId="0" fontId="47" fillId="0" borderId="0" xfId="0" quotePrefix="1" applyFont="1" applyAlignment="1">
      <alignment horizontal="centerContinuous" readingOrder="2"/>
    </xf>
    <xf numFmtId="0" fontId="47" fillId="0" borderId="0" xfId="0" quotePrefix="1" applyFont="1" applyAlignment="1">
      <alignment horizontal="right" readingOrder="2"/>
    </xf>
    <xf numFmtId="0" fontId="4" fillId="0" borderId="0" xfId="0" quotePrefix="1" applyFont="1" applyAlignment="1">
      <alignment horizontal="centerContinuous" wrapText="1"/>
    </xf>
    <xf numFmtId="0" fontId="47" fillId="0" borderId="0" xfId="0" quotePrefix="1" applyFont="1" applyAlignment="1">
      <alignment horizontal="centerContinuous" wrapText="1"/>
    </xf>
    <xf numFmtId="0" fontId="0" fillId="0" borderId="0" xfId="0" applyAlignment="1">
      <alignment horizontal="centerContinuous"/>
    </xf>
    <xf numFmtId="0" fontId="7" fillId="0" borderId="1" xfId="0" quotePrefix="1" applyFont="1" applyBorder="1" applyAlignment="1">
      <alignment horizontal="right"/>
    </xf>
    <xf numFmtId="169" fontId="5" fillId="0" borderId="0" xfId="1" applyNumberFormat="1" applyFont="1" applyFill="1"/>
    <xf numFmtId="169" fontId="4" fillId="0" borderId="0" xfId="1" applyNumberFormat="1" applyFont="1" applyFill="1"/>
    <xf numFmtId="3" fontId="10" fillId="0" borderId="0" xfId="0" applyNumberFormat="1" applyFont="1"/>
    <xf numFmtId="9" fontId="10" fillId="0" borderId="0" xfId="2" applyFont="1" applyFill="1"/>
    <xf numFmtId="169" fontId="16" fillId="0" borderId="0" xfId="1" applyNumberFormat="1" applyFont="1" applyFill="1"/>
    <xf numFmtId="169" fontId="9" fillId="0" borderId="0" xfId="1" applyNumberFormat="1" applyFont="1" applyFill="1"/>
    <xf numFmtId="3" fontId="16" fillId="0" borderId="0" xfId="1" applyNumberFormat="1" applyFont="1" applyFill="1"/>
    <xf numFmtId="3" fontId="9" fillId="0" borderId="0" xfId="1" applyNumberFormat="1" applyFont="1" applyFill="1"/>
    <xf numFmtId="3" fontId="5" fillId="0" borderId="0" xfId="1" applyNumberFormat="1" applyFont="1" applyFill="1"/>
    <xf numFmtId="169" fontId="5" fillId="0" borderId="1" xfId="1" applyNumberFormat="1" applyFont="1" applyFill="1" applyBorder="1"/>
    <xf numFmtId="0" fontId="47" fillId="0" borderId="0" xfId="0" quotePrefix="1" applyFont="1" applyAlignment="1">
      <alignment horizontal="centerContinuous" wrapText="1" readingOrder="2"/>
    </xf>
    <xf numFmtId="0" fontId="5" fillId="0" borderId="3" xfId="0" quotePrefix="1" applyFont="1" applyBorder="1" applyAlignment="1">
      <alignment horizontal="centerContinuous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3" fontId="10" fillId="0" borderId="0" xfId="1" applyNumberFormat="1" applyFont="1"/>
    <xf numFmtId="0" fontId="50" fillId="0" borderId="0" xfId="0" quotePrefix="1" applyFont="1" applyAlignment="1">
      <alignment horizontal="center"/>
    </xf>
    <xf numFmtId="170" fontId="0" fillId="0" borderId="0" xfId="1" applyNumberFormat="1" applyFont="1"/>
    <xf numFmtId="165" fontId="0" fillId="0" borderId="0" xfId="0" applyNumberFormat="1"/>
    <xf numFmtId="49" fontId="51" fillId="0" borderId="0" xfId="17" applyNumberFormat="1" applyFont="1" applyAlignment="1">
      <alignment horizontal="right"/>
    </xf>
    <xf numFmtId="165" fontId="0" fillId="0" borderId="1" xfId="0" applyNumberFormat="1" applyBorder="1"/>
    <xf numFmtId="169" fontId="5" fillId="0" borderId="1" xfId="0" applyNumberFormat="1" applyFont="1" applyBorder="1" applyAlignment="1">
      <alignment horizontal="right"/>
    </xf>
    <xf numFmtId="0" fontId="47" fillId="0" borderId="2" xfId="0" quotePrefix="1" applyFont="1" applyBorder="1" applyAlignment="1">
      <alignment horizontal="centerContinuous" wrapText="1"/>
    </xf>
    <xf numFmtId="3" fontId="5" fillId="0" borderId="2" xfId="1" applyNumberFormat="1" applyFont="1" applyBorder="1" applyAlignment="1">
      <alignment horizontal="centerContinuous" wrapText="1"/>
    </xf>
    <xf numFmtId="3" fontId="5" fillId="0" borderId="0" xfId="1" applyNumberFormat="1" applyFont="1" applyAlignment="1">
      <alignment horizontal="centerContinuous"/>
    </xf>
    <xf numFmtId="3" fontId="5" fillId="0" borderId="0" xfId="1" applyNumberFormat="1" applyFont="1" applyFill="1" applyAlignment="1">
      <alignment horizontal="centerContinuous"/>
    </xf>
    <xf numFmtId="169" fontId="10" fillId="4" borderId="0" xfId="1" applyNumberFormat="1" applyFont="1" applyFill="1"/>
    <xf numFmtId="169" fontId="5" fillId="4" borderId="0" xfId="1" applyNumberFormat="1" applyFont="1" applyFill="1"/>
    <xf numFmtId="169" fontId="10" fillId="4" borderId="1" xfId="1" applyNumberFormat="1" applyFont="1" applyFill="1" applyBorder="1"/>
    <xf numFmtId="169" fontId="5" fillId="4" borderId="1" xfId="1" applyNumberFormat="1" applyFont="1" applyFill="1" applyBorder="1"/>
    <xf numFmtId="0" fontId="7" fillId="5" borderId="0" xfId="0" applyFont="1" applyFill="1" applyAlignment="1">
      <alignment horizontal="right" readingOrder="2"/>
    </xf>
    <xf numFmtId="0" fontId="5" fillId="0" borderId="2" xfId="0" applyFont="1" applyBorder="1" applyAlignment="1">
      <alignment horizontal="right" wrapText="1"/>
    </xf>
    <xf numFmtId="0" fontId="5" fillId="0" borderId="1" xfId="0" applyFont="1" applyBorder="1" applyAlignment="1">
      <alignment horizontal="right" wrapText="1"/>
    </xf>
    <xf numFmtId="4" fontId="5" fillId="0" borderId="0" xfId="0" applyNumberFormat="1" applyFont="1" applyAlignment="1">
      <alignment wrapText="1"/>
    </xf>
    <xf numFmtId="4" fontId="0" fillId="0" borderId="0" xfId="1" applyNumberFormat="1" applyFont="1" applyFill="1"/>
    <xf numFmtId="4" fontId="0" fillId="0" borderId="0" xfId="0" applyNumberFormat="1"/>
    <xf numFmtId="4" fontId="5" fillId="0" borderId="1" xfId="0" applyNumberFormat="1" applyFont="1" applyBorder="1" applyAlignment="1">
      <alignment wrapText="1"/>
    </xf>
  </cellXfs>
  <cellStyles count="18">
    <cellStyle name="Col_head_e" xfId="15" xr:uid="{A19E745F-EED2-442C-9DDF-AF1D613162B2}"/>
    <cellStyle name="Comma" xfId="1" builtinId="3"/>
    <cellStyle name="eara" xfId="9" xr:uid="{C123708D-9964-490A-A3EB-8A372C2E142E}"/>
    <cellStyle name="kot" xfId="6" xr:uid="{00000000-0005-0000-0000-000001000000}"/>
    <cellStyle name="kot0" xfId="10" xr:uid="{FEA17214-2898-4311-8507-00FAB813EDF5}"/>
    <cellStyle name="kot1" xfId="11" xr:uid="{6195FB58-4457-4A8D-8846-F343889D2BB8}"/>
    <cellStyle name="kot2" xfId="12" xr:uid="{6814F49D-F521-4527-86B6-DBADECAB9908}"/>
    <cellStyle name="koty" xfId="7" xr:uid="{00000000-0005-0000-0000-000002000000}"/>
    <cellStyle name="Normal" xfId="0" builtinId="0"/>
    <cellStyle name="Normal 2" xfId="5" xr:uid="{00000000-0005-0000-0000-000004000000}"/>
    <cellStyle name="Normal 2 2" xfId="13" xr:uid="{AF68500E-4844-4775-86FE-057AB514F54E}"/>
    <cellStyle name="Normal 3" xfId="8" xr:uid="{9F2F49C0-479E-4C70-8632-0B46ED069666}"/>
    <cellStyle name="Normal 4" xfId="17" xr:uid="{B328B83F-C933-4B73-865A-13C3D60D577F}"/>
    <cellStyle name="Percent" xfId="2" builtinId="5"/>
    <cellStyle name="Sub_head_h" xfId="16" xr:uid="{B401AD48-551D-4807-AE3E-0B5162F3B50E}"/>
    <cellStyle name="tavla" xfId="4" xr:uid="{00000000-0005-0000-0000-000006000000}"/>
    <cellStyle name="tavlab" xfId="14" xr:uid="{16D6A501-0EDF-40E8-82C3-8D372F4795C3}"/>
    <cellStyle name="Text_e" xfId="3" xr:uid="{00000000-0005-0000-0000-000007000000}"/>
  </cellStyles>
  <dxfs count="0"/>
  <tableStyles count="0" defaultTableStyle="TableStyleMedium9" defaultPivotStyle="PivotStyleLight16"/>
  <colors>
    <mruColors>
      <color rgb="FF6EA9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13</xdr:col>
      <xdr:colOff>367665</xdr:colOff>
      <xdr:row>2</xdr:row>
      <xdr:rowOff>15240</xdr:rowOff>
    </xdr:to>
    <xdr:pic>
      <xdr:nvPicPr>
        <xdr:cNvPr id="2468" name="Picture 3" descr="line">
          <a:extLst>
            <a:ext uri="{FF2B5EF4-FFF2-40B4-BE49-F238E27FC236}">
              <a16:creationId xmlns:a16="http://schemas.microsoft.com/office/drawing/2014/main" id="{00000000-0008-0000-0700-0000A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7770850" y="666750"/>
          <a:ext cx="52387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00"/>
  </sheetPr>
  <dimension ref="A1:F44"/>
  <sheetViews>
    <sheetView rightToLeft="1" zoomScaleNormal="100" workbookViewId="0">
      <selection activeCell="A40" sqref="A40"/>
    </sheetView>
  </sheetViews>
  <sheetFormatPr defaultColWidth="9.08984375" defaultRowHeight="16"/>
  <cols>
    <col min="1" max="1" width="28.08984375" style="4" customWidth="1"/>
    <col min="2" max="4" width="10.453125" style="31" customWidth="1"/>
    <col min="5" max="5" width="16.08984375" style="31" customWidth="1"/>
    <col min="6" max="6" width="5.453125" style="31" customWidth="1"/>
    <col min="7" max="16384" width="9.08984375" style="4"/>
  </cols>
  <sheetData>
    <row r="1" spans="1:6" ht="35">
      <c r="A1" s="79" t="s">
        <v>486</v>
      </c>
      <c r="B1" s="110"/>
      <c r="C1" s="110"/>
      <c r="D1" s="110"/>
      <c r="E1" s="110"/>
      <c r="F1" s="110" t="s">
        <v>1</v>
      </c>
    </row>
    <row r="2" spans="1:6">
      <c r="A2" s="280" t="s">
        <v>2</v>
      </c>
      <c r="B2" s="113"/>
      <c r="C2" s="113"/>
      <c r="D2" s="113"/>
      <c r="E2" s="113"/>
    </row>
    <row r="3" spans="1:6">
      <c r="A3" s="66" t="s">
        <v>3</v>
      </c>
      <c r="B3" s="116" t="s">
        <v>4</v>
      </c>
      <c r="C3" s="117" t="s">
        <v>5</v>
      </c>
      <c r="D3" s="117" t="s">
        <v>6</v>
      </c>
      <c r="E3" s="118" t="s">
        <v>7</v>
      </c>
      <c r="F3" s="140"/>
    </row>
    <row r="4" spans="1:6">
      <c r="B4" s="119"/>
    </row>
    <row r="5" spans="1:6" ht="19">
      <c r="A5" s="27" t="s">
        <v>487</v>
      </c>
      <c r="B5" s="178">
        <v>196.6</v>
      </c>
      <c r="C5" s="281">
        <v>60.2</v>
      </c>
      <c r="D5" s="281">
        <v>136.4</v>
      </c>
      <c r="E5" s="282">
        <v>1129.9000000000001</v>
      </c>
      <c r="F5" s="100"/>
    </row>
    <row r="6" spans="1:6">
      <c r="B6" s="283"/>
      <c r="D6" s="98"/>
      <c r="E6" s="98"/>
      <c r="F6" s="98"/>
    </row>
    <row r="7" spans="1:6">
      <c r="A7" s="26" t="s">
        <v>9</v>
      </c>
      <c r="B7" s="284"/>
      <c r="C7" s="284"/>
      <c r="D7" s="284"/>
      <c r="E7" s="98"/>
      <c r="F7" s="98"/>
    </row>
    <row r="8" spans="1:6">
      <c r="A8" s="4" t="s">
        <v>10</v>
      </c>
      <c r="B8" s="306">
        <f>C8+D8</f>
        <v>71.099999999999994</v>
      </c>
      <c r="C8" s="307">
        <v>22.9</v>
      </c>
      <c r="D8" s="307">
        <v>48.2</v>
      </c>
      <c r="E8" s="281">
        <v>524.79999999999995</v>
      </c>
      <c r="F8" s="101"/>
    </row>
    <row r="9" spans="1:6">
      <c r="A9" s="4" t="s">
        <v>11</v>
      </c>
      <c r="B9" s="306">
        <f>D9+C9</f>
        <v>125.5</v>
      </c>
      <c r="C9" s="307">
        <v>37.299999999999997</v>
      </c>
      <c r="D9" s="307">
        <v>88.2</v>
      </c>
      <c r="E9" s="281">
        <v>605.1</v>
      </c>
      <c r="F9" s="101"/>
    </row>
    <row r="10" spans="1:6">
      <c r="B10" s="283"/>
      <c r="C10" s="98"/>
      <c r="D10" s="98"/>
      <c r="E10" s="98"/>
      <c r="F10" s="98"/>
    </row>
    <row r="11" spans="1:6">
      <c r="A11" s="26" t="s">
        <v>12</v>
      </c>
      <c r="B11" s="283"/>
      <c r="C11" s="98"/>
      <c r="D11" s="98"/>
      <c r="E11" s="98"/>
      <c r="F11" s="98"/>
    </row>
    <row r="12" spans="1:6" ht="19">
      <c r="A12" s="9" t="s">
        <v>488</v>
      </c>
      <c r="B12" s="306">
        <f>D12+C12</f>
        <v>165.9</v>
      </c>
      <c r="C12" s="307">
        <v>45.2</v>
      </c>
      <c r="D12" s="307">
        <v>120.7</v>
      </c>
      <c r="E12" s="281">
        <v>782.8</v>
      </c>
      <c r="F12" s="101"/>
    </row>
    <row r="13" spans="1:6">
      <c r="A13" s="4" t="s">
        <v>14</v>
      </c>
      <c r="B13" s="306">
        <f>D13+C13</f>
        <v>30.693999999999999</v>
      </c>
      <c r="C13" s="307">
        <v>14.994</v>
      </c>
      <c r="D13" s="307">
        <v>15.7</v>
      </c>
      <c r="E13" s="281">
        <v>333.2</v>
      </c>
      <c r="F13" s="101"/>
    </row>
    <row r="14" spans="1:6">
      <c r="B14" s="283"/>
      <c r="C14" s="98"/>
      <c r="D14" s="98"/>
      <c r="E14" s="98"/>
      <c r="F14" s="98"/>
    </row>
    <row r="15" spans="1:6">
      <c r="A15" s="27" t="s">
        <v>15</v>
      </c>
      <c r="B15" s="283"/>
      <c r="C15" s="98"/>
      <c r="D15" s="98"/>
      <c r="E15" s="98"/>
      <c r="F15" s="98"/>
    </row>
    <row r="16" spans="1:6">
      <c r="A16" s="4" t="s">
        <v>16</v>
      </c>
      <c r="B16" s="306">
        <f>D16+C16</f>
        <v>84.199999999999989</v>
      </c>
      <c r="C16" s="307">
        <v>30.9</v>
      </c>
      <c r="D16" s="307">
        <v>53.3</v>
      </c>
      <c r="E16" s="281">
        <v>341.3</v>
      </c>
      <c r="F16" s="101"/>
    </row>
    <row r="17" spans="1:5">
      <c r="A17" s="4" t="s">
        <v>17</v>
      </c>
      <c r="B17" s="306">
        <f>D17+C17</f>
        <v>71.788200000000003</v>
      </c>
      <c r="C17" s="307">
        <v>10.358700000000001</v>
      </c>
      <c r="D17" s="307">
        <v>61.429499999999997</v>
      </c>
      <c r="E17" s="281">
        <v>80.3</v>
      </c>
    </row>
    <row r="18" spans="1:5">
      <c r="A18" s="4" t="s">
        <v>18</v>
      </c>
      <c r="B18" s="306">
        <f>D18+C18</f>
        <v>30.218999999999998</v>
      </c>
      <c r="C18" s="307">
        <v>13.2</v>
      </c>
      <c r="D18" s="307">
        <v>17.018999999999998</v>
      </c>
      <c r="E18" s="281">
        <v>93</v>
      </c>
    </row>
    <row r="19" spans="1:5">
      <c r="A19" s="4" t="s">
        <v>19</v>
      </c>
      <c r="B19" s="306">
        <f>D19+C19</f>
        <v>10.391999999999999</v>
      </c>
      <c r="C19" s="307">
        <v>5.7156000000000002</v>
      </c>
      <c r="D19" s="307">
        <v>4.6764000000000001</v>
      </c>
      <c r="E19" s="281">
        <v>259.8</v>
      </c>
    </row>
    <row r="20" spans="1:5">
      <c r="B20" s="283"/>
      <c r="C20" s="98"/>
      <c r="D20" s="98"/>
      <c r="E20" s="281"/>
    </row>
    <row r="21" spans="1:5">
      <c r="A21" s="26" t="s">
        <v>20</v>
      </c>
      <c r="B21" s="283"/>
      <c r="C21" s="98"/>
      <c r="D21" s="98"/>
      <c r="E21" s="281"/>
    </row>
    <row r="22" spans="1:5">
      <c r="A22" s="4" t="s">
        <v>21</v>
      </c>
      <c r="B22" s="178">
        <v>30</v>
      </c>
      <c r="C22" s="281">
        <v>17</v>
      </c>
      <c r="D22" s="281">
        <v>13</v>
      </c>
      <c r="E22" s="281">
        <v>500</v>
      </c>
    </row>
    <row r="23" spans="1:5">
      <c r="A23" s="4" t="s">
        <v>22</v>
      </c>
      <c r="B23" s="178">
        <v>135.1617</v>
      </c>
      <c r="C23" s="281">
        <v>27.901399999999999</v>
      </c>
      <c r="D23" s="281">
        <v>107.2603</v>
      </c>
      <c r="E23" s="281">
        <v>228.7</v>
      </c>
    </row>
    <row r="24" spans="1:5">
      <c r="A24" s="120" t="s">
        <v>23</v>
      </c>
      <c r="B24" s="178"/>
      <c r="C24" s="281"/>
      <c r="D24" s="281"/>
      <c r="E24" s="281"/>
    </row>
    <row r="25" spans="1:5" ht="19">
      <c r="A25" s="233" t="s">
        <v>489</v>
      </c>
      <c r="B25" s="285">
        <v>52.419800000000002</v>
      </c>
      <c r="C25" s="286">
        <v>10.833500000000001</v>
      </c>
      <c r="D25" s="286">
        <v>41.586300000000001</v>
      </c>
      <c r="E25" s="281">
        <v>94.3</v>
      </c>
    </row>
    <row r="26" spans="1:5" ht="19">
      <c r="A26" s="233" t="s">
        <v>490</v>
      </c>
      <c r="B26" s="285">
        <v>6.2194000000000003</v>
      </c>
      <c r="C26" s="286">
        <v>2.4157999999999999</v>
      </c>
      <c r="D26" s="286">
        <v>3.8035999999999999</v>
      </c>
      <c r="E26" s="281">
        <v>25.7</v>
      </c>
    </row>
    <row r="27" spans="1:5">
      <c r="A27" s="120"/>
      <c r="B27" s="287"/>
      <c r="C27" s="288"/>
      <c r="D27" s="288"/>
      <c r="E27" s="281"/>
    </row>
    <row r="28" spans="1:5">
      <c r="A28" s="26" t="s">
        <v>26</v>
      </c>
      <c r="B28" s="287"/>
      <c r="C28" s="288"/>
      <c r="D28" s="288"/>
      <c r="E28" s="281"/>
    </row>
    <row r="29" spans="1:5">
      <c r="A29" s="4" t="s">
        <v>27</v>
      </c>
      <c r="B29" s="306">
        <f>C29+D29</f>
        <v>178.89999999999998</v>
      </c>
      <c r="C29" s="307">
        <v>54.8</v>
      </c>
      <c r="D29" s="307">
        <v>124.1</v>
      </c>
      <c r="E29" s="281">
        <v>1016.9</v>
      </c>
    </row>
    <row r="30" spans="1:5">
      <c r="A30" s="4" t="s">
        <v>28</v>
      </c>
      <c r="B30" s="306">
        <f t="shared" ref="B30" si="0">C30+D30</f>
        <v>17.700000000000003</v>
      </c>
      <c r="C30" s="307">
        <v>5.4</v>
      </c>
      <c r="D30" s="307">
        <v>12.3</v>
      </c>
      <c r="E30" s="281">
        <v>97.9</v>
      </c>
    </row>
    <row r="31" spans="1:5">
      <c r="B31" s="178"/>
      <c r="C31" s="289"/>
      <c r="D31" s="289"/>
      <c r="E31" s="281"/>
    </row>
    <row r="32" spans="1:5" ht="19">
      <c r="A32" s="27" t="s">
        <v>491</v>
      </c>
      <c r="B32" s="178"/>
      <c r="C32" s="289"/>
      <c r="D32" s="289"/>
      <c r="E32" s="281"/>
    </row>
    <row r="33" spans="1:5">
      <c r="A33" s="241" t="s">
        <v>443</v>
      </c>
      <c r="B33" s="306">
        <f t="shared" ref="B33:B36" si="1">C33+D33</f>
        <v>32.6935</v>
      </c>
      <c r="C33" s="307">
        <v>11.9</v>
      </c>
      <c r="D33" s="307">
        <v>20.793499999999998</v>
      </c>
      <c r="E33" s="281">
        <v>319.89999999999998</v>
      </c>
    </row>
    <row r="34" spans="1:5">
      <c r="A34" s="9" t="s">
        <v>444</v>
      </c>
      <c r="B34" s="306">
        <f t="shared" si="1"/>
        <v>27.099999999999998</v>
      </c>
      <c r="C34" s="307">
        <v>10.7</v>
      </c>
      <c r="D34" s="307">
        <v>16.399999999999999</v>
      </c>
      <c r="E34" s="281">
        <v>189.7</v>
      </c>
    </row>
    <row r="35" spans="1:5">
      <c r="A35" s="9" t="s">
        <v>445</v>
      </c>
      <c r="B35" s="306">
        <f t="shared" si="1"/>
        <v>63.1</v>
      </c>
      <c r="C35" s="307">
        <v>17.899999999999999</v>
      </c>
      <c r="D35" s="307">
        <v>45.2</v>
      </c>
      <c r="E35" s="281">
        <v>282</v>
      </c>
    </row>
    <row r="36" spans="1:5">
      <c r="A36" s="9" t="s">
        <v>446</v>
      </c>
      <c r="B36" s="306">
        <f t="shared" si="1"/>
        <v>64.3</v>
      </c>
      <c r="C36" s="307">
        <v>17.5</v>
      </c>
      <c r="D36" s="307">
        <v>46.8</v>
      </c>
      <c r="E36" s="281">
        <v>266.8</v>
      </c>
    </row>
    <row r="37" spans="1:5">
      <c r="A37" s="37" t="s">
        <v>447</v>
      </c>
      <c r="B37" s="308">
        <v>9.4</v>
      </c>
      <c r="C37" s="309">
        <v>2.1518000000000002</v>
      </c>
      <c r="D37" s="309">
        <v>7.1861999999999995</v>
      </c>
      <c r="E37" s="290">
        <v>40.6</v>
      </c>
    </row>
    <row r="38" spans="1:5">
      <c r="A38" s="49" t="s">
        <v>29</v>
      </c>
    </row>
    <row r="39" spans="1:5">
      <c r="A39" s="48" t="s">
        <v>30</v>
      </c>
      <c r="B39" s="110"/>
      <c r="C39" s="110"/>
      <c r="D39" s="110"/>
      <c r="E39" s="110"/>
    </row>
    <row r="40" spans="1:5">
      <c r="A40" s="310" t="s">
        <v>560</v>
      </c>
    </row>
    <row r="41" spans="1:5">
      <c r="A41" s="47" t="s">
        <v>32</v>
      </c>
    </row>
    <row r="42" spans="1:5">
      <c r="A42" s="48" t="s">
        <v>33</v>
      </c>
    </row>
    <row r="43" spans="1:5">
      <c r="A43" s="48" t="s">
        <v>34</v>
      </c>
    </row>
    <row r="44" spans="1:5">
      <c r="A44" s="276" t="s">
        <v>492</v>
      </c>
    </row>
  </sheetData>
  <phoneticPr fontId="14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>
    <tabColor rgb="FFFFFF00"/>
  </sheetPr>
  <dimension ref="A1:E15"/>
  <sheetViews>
    <sheetView rightToLeft="1" topLeftCell="A5" zoomScaleNormal="100" workbookViewId="0"/>
  </sheetViews>
  <sheetFormatPr defaultColWidth="9.08984375" defaultRowHeight="16"/>
  <cols>
    <col min="1" max="1" width="20.453125" style="2" customWidth="1"/>
    <col min="2" max="3" width="11.453125" style="2" customWidth="1"/>
    <col min="4" max="4" width="12.453125" style="2" customWidth="1"/>
    <col min="5" max="5" width="11.453125" style="2" customWidth="1"/>
    <col min="6" max="6" width="11.90625" style="2" customWidth="1"/>
    <col min="7" max="16384" width="9.08984375" style="2"/>
  </cols>
  <sheetData>
    <row r="1" spans="1:5" ht="72" customHeight="1">
      <c r="A1" s="79" t="s">
        <v>532</v>
      </c>
      <c r="B1" s="80"/>
      <c r="C1" s="80"/>
      <c r="D1" s="80"/>
      <c r="E1" s="80" t="s">
        <v>1</v>
      </c>
    </row>
    <row r="2" spans="1:5" ht="12.75" customHeight="1"/>
    <row r="3" spans="1:5" ht="51">
      <c r="A3" s="67" t="s">
        <v>277</v>
      </c>
      <c r="B3" s="74" t="s">
        <v>39</v>
      </c>
      <c r="C3" s="74" t="s">
        <v>290</v>
      </c>
      <c r="D3" s="74" t="s">
        <v>300</v>
      </c>
    </row>
    <row r="4" spans="1:5">
      <c r="B4" s="87"/>
      <c r="C4" s="87"/>
      <c r="D4" s="87"/>
    </row>
    <row r="5" spans="1:5">
      <c r="A5" s="24" t="s">
        <v>37</v>
      </c>
      <c r="B5" s="242">
        <v>1051</v>
      </c>
      <c r="C5" s="206">
        <v>100</v>
      </c>
      <c r="D5" s="203">
        <v>0.8</v>
      </c>
    </row>
    <row r="6" spans="1:5">
      <c r="B6" s="243"/>
      <c r="C6" s="204"/>
      <c r="D6" s="171"/>
      <c r="E6" s="137"/>
    </row>
    <row r="7" spans="1:5">
      <c r="A7" s="6" t="s">
        <v>301</v>
      </c>
      <c r="B7" s="243">
        <v>379</v>
      </c>
      <c r="C7" s="169">
        <v>36.1</v>
      </c>
      <c r="D7" s="207">
        <v>0.3</v>
      </c>
      <c r="E7" s="137"/>
    </row>
    <row r="8" spans="1:5">
      <c r="A8" s="6"/>
      <c r="B8" s="243"/>
      <c r="C8" s="6"/>
      <c r="D8" s="208"/>
      <c r="E8" s="137"/>
    </row>
    <row r="9" spans="1:5">
      <c r="A9" s="6" t="s">
        <v>302</v>
      </c>
      <c r="B9" s="243">
        <v>79</v>
      </c>
      <c r="C9" s="204">
        <v>7.5</v>
      </c>
      <c r="D9" s="207">
        <v>6.6794703592318108E-2</v>
      </c>
      <c r="E9" s="137"/>
    </row>
    <row r="10" spans="1:5">
      <c r="A10" s="6"/>
      <c r="B10" s="243"/>
      <c r="C10" s="20"/>
      <c r="D10" s="208"/>
      <c r="E10" s="137"/>
    </row>
    <row r="11" spans="1:5">
      <c r="A11" s="6" t="s">
        <v>303</v>
      </c>
      <c r="B11" s="243">
        <v>90</v>
      </c>
      <c r="C11" s="169">
        <v>8.6</v>
      </c>
      <c r="D11" s="207">
        <v>0.1</v>
      </c>
      <c r="E11" s="137"/>
    </row>
    <row r="12" spans="1:5">
      <c r="A12" s="6"/>
      <c r="B12" s="243"/>
      <c r="C12" s="204"/>
      <c r="D12" s="207"/>
      <c r="E12" s="137"/>
    </row>
    <row r="13" spans="1:5">
      <c r="A13" s="38" t="s">
        <v>304</v>
      </c>
      <c r="B13" s="244">
        <v>503</v>
      </c>
      <c r="C13" s="205">
        <v>47.8</v>
      </c>
      <c r="D13" s="209">
        <v>0.4</v>
      </c>
      <c r="E13" s="137"/>
    </row>
    <row r="14" spans="1:5" ht="45" customHeight="1">
      <c r="A14" s="278" t="s">
        <v>525</v>
      </c>
      <c r="B14" s="80"/>
      <c r="C14" s="80"/>
      <c r="D14" s="80"/>
      <c r="E14" s="80" t="s">
        <v>1</v>
      </c>
    </row>
    <row r="15" spans="1:5">
      <c r="A15" s="47" t="s">
        <v>305</v>
      </c>
      <c r="B15" s="25"/>
      <c r="C15" s="137"/>
      <c r="D15" s="25"/>
      <c r="E15" s="137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FFFF00"/>
  </sheetPr>
  <dimension ref="A1:F34"/>
  <sheetViews>
    <sheetView rightToLeft="1" topLeftCell="A22" zoomScaleNormal="100" workbookViewId="0"/>
  </sheetViews>
  <sheetFormatPr defaultColWidth="9.08984375" defaultRowHeight="16"/>
  <cols>
    <col min="1" max="1" width="12.453125" style="4" customWidth="1"/>
    <col min="2" max="2" width="14" style="4" customWidth="1"/>
    <col min="3" max="3" width="11.08984375" style="4" customWidth="1"/>
    <col min="4" max="4" width="9.453125" style="4" bestFit="1" customWidth="1"/>
    <col min="5" max="5" width="16.90625" style="4" bestFit="1" customWidth="1"/>
    <col min="6" max="6" width="9" style="4" bestFit="1" customWidth="1"/>
    <col min="7" max="16384" width="9.08984375" style="4"/>
  </cols>
  <sheetData>
    <row r="1" spans="1:6" ht="32">
      <c r="A1" s="79" t="s">
        <v>504</v>
      </c>
      <c r="B1" s="80"/>
      <c r="C1" s="80"/>
      <c r="D1" s="80"/>
      <c r="E1" s="80"/>
      <c r="F1" s="80"/>
    </row>
    <row r="2" spans="1:6">
      <c r="A2" s="55" t="s">
        <v>306</v>
      </c>
      <c r="B2" s="80"/>
      <c r="C2" s="80"/>
      <c r="D2" s="80"/>
      <c r="E2" s="80"/>
      <c r="F2" s="99"/>
    </row>
    <row r="3" spans="1:6" ht="19">
      <c r="A3" s="62"/>
      <c r="B3" s="71" t="s">
        <v>307</v>
      </c>
      <c r="C3" s="71"/>
      <c r="D3" s="71"/>
      <c r="E3" s="71"/>
      <c r="F3" s="136"/>
    </row>
    <row r="4" spans="1:6">
      <c r="A4" s="6"/>
      <c r="B4" s="99" t="s">
        <v>308</v>
      </c>
      <c r="C4" s="99"/>
      <c r="D4" s="80" t="s">
        <v>1</v>
      </c>
      <c r="E4" s="80"/>
      <c r="F4" s="136"/>
    </row>
    <row r="5" spans="1:6" ht="48">
      <c r="A5" s="38" t="s">
        <v>288</v>
      </c>
      <c r="B5" s="73" t="s">
        <v>309</v>
      </c>
      <c r="C5" s="109" t="s">
        <v>310</v>
      </c>
      <c r="D5" s="73" t="s">
        <v>311</v>
      </c>
      <c r="E5" s="73" t="s">
        <v>312</v>
      </c>
      <c r="F5" s="73" t="s">
        <v>313</v>
      </c>
    </row>
    <row r="6" spans="1:6">
      <c r="A6" s="6"/>
      <c r="B6" s="87"/>
      <c r="C6" s="87"/>
      <c r="D6" s="87"/>
      <c r="E6" s="97"/>
      <c r="F6" s="87"/>
    </row>
    <row r="7" spans="1:6">
      <c r="A7" s="4" t="s">
        <v>39</v>
      </c>
    </row>
    <row r="8" spans="1:6">
      <c r="A8" s="4">
        <v>1996</v>
      </c>
      <c r="B8" s="98">
        <v>7302</v>
      </c>
      <c r="C8" s="98"/>
      <c r="D8" s="98">
        <v>9809</v>
      </c>
      <c r="E8" s="98">
        <v>2635</v>
      </c>
      <c r="F8" s="98">
        <v>3626</v>
      </c>
    </row>
    <row r="9" spans="1:6">
      <c r="A9" s="4">
        <v>2001</v>
      </c>
      <c r="B9" s="98">
        <v>8353</v>
      </c>
      <c r="C9" s="98"/>
      <c r="D9" s="98">
        <v>10436</v>
      </c>
      <c r="E9" s="98">
        <v>3974</v>
      </c>
      <c r="F9" s="98">
        <v>4136</v>
      </c>
    </row>
    <row r="10" spans="1:6">
      <c r="A10" s="4">
        <v>2005</v>
      </c>
      <c r="B10" s="98">
        <v>8025</v>
      </c>
      <c r="C10" s="98"/>
      <c r="D10" s="98">
        <v>9660</v>
      </c>
      <c r="E10" s="98">
        <v>3751</v>
      </c>
      <c r="F10" s="98">
        <v>4504</v>
      </c>
    </row>
    <row r="11" spans="1:6">
      <c r="A11" s="4">
        <v>2010</v>
      </c>
      <c r="B11" s="98">
        <v>7171</v>
      </c>
      <c r="C11" s="98"/>
      <c r="D11" s="98">
        <v>11900</v>
      </c>
      <c r="E11" s="98">
        <v>2348</v>
      </c>
      <c r="F11" s="98">
        <v>4494</v>
      </c>
    </row>
    <row r="12" spans="1:6">
      <c r="A12" s="4">
        <v>2015</v>
      </c>
      <c r="B12" s="98">
        <v>6549</v>
      </c>
      <c r="C12" s="98"/>
      <c r="D12" s="98">
        <v>16317</v>
      </c>
      <c r="E12" s="98">
        <v>2303</v>
      </c>
      <c r="F12" s="98">
        <v>4693</v>
      </c>
    </row>
    <row r="13" spans="1:6">
      <c r="A13" s="4">
        <v>2016</v>
      </c>
      <c r="B13" s="98">
        <v>6550</v>
      </c>
      <c r="C13" s="98"/>
      <c r="D13" s="98">
        <v>16569.75</v>
      </c>
      <c r="E13" s="98">
        <v>2229.5833333333339</v>
      </c>
      <c r="F13" s="98">
        <v>4692</v>
      </c>
    </row>
    <row r="14" spans="1:6">
      <c r="A14" s="4">
        <v>2017</v>
      </c>
      <c r="B14" s="98">
        <v>6393</v>
      </c>
      <c r="C14" s="98">
        <v>8501</v>
      </c>
      <c r="D14" s="98">
        <v>15264</v>
      </c>
      <c r="E14" s="98">
        <v>1997</v>
      </c>
      <c r="F14" s="98">
        <v>4656</v>
      </c>
    </row>
    <row r="15" spans="1:6">
      <c r="A15" s="4">
        <v>2018</v>
      </c>
      <c r="B15" s="98">
        <v>6304</v>
      </c>
      <c r="C15" s="98">
        <v>8339</v>
      </c>
      <c r="D15" s="98">
        <v>15568</v>
      </c>
      <c r="E15" s="98">
        <v>1936</v>
      </c>
      <c r="F15" s="98">
        <v>4700</v>
      </c>
    </row>
    <row r="16" spans="1:6">
      <c r="A16" s="4">
        <v>2019</v>
      </c>
      <c r="B16" s="98">
        <v>6076</v>
      </c>
      <c r="C16" s="98">
        <v>8081</v>
      </c>
      <c r="D16" s="98">
        <v>15366</v>
      </c>
      <c r="E16" s="98">
        <v>1515</v>
      </c>
      <c r="F16" s="98">
        <v>4618</v>
      </c>
    </row>
    <row r="17" spans="1:6">
      <c r="A17" s="4">
        <v>2020</v>
      </c>
      <c r="B17" s="98">
        <v>5227</v>
      </c>
      <c r="C17" s="98">
        <v>6424</v>
      </c>
      <c r="D17" s="98">
        <v>18258.25</v>
      </c>
      <c r="E17" s="98">
        <v>306.41666666666669</v>
      </c>
      <c r="F17" s="98">
        <v>4403</v>
      </c>
    </row>
    <row r="18" spans="1:6">
      <c r="A18" s="51">
        <v>2022</v>
      </c>
      <c r="B18" s="163">
        <v>3849</v>
      </c>
      <c r="C18" s="163">
        <v>5469</v>
      </c>
      <c r="D18" s="163">
        <v>16807</v>
      </c>
      <c r="E18" s="163">
        <v>244</v>
      </c>
      <c r="F18" s="163">
        <v>3888</v>
      </c>
    </row>
    <row r="20" spans="1:6" ht="19">
      <c r="A20" s="9" t="s">
        <v>315</v>
      </c>
    </row>
    <row r="21" spans="1:6">
      <c r="A21" s="4">
        <v>1996</v>
      </c>
      <c r="B21" s="31">
        <v>13</v>
      </c>
      <c r="C21" s="31"/>
      <c r="D21" s="31">
        <v>17</v>
      </c>
      <c r="E21" s="31">
        <v>5</v>
      </c>
      <c r="F21" s="31">
        <v>6</v>
      </c>
    </row>
    <row r="22" spans="1:6">
      <c r="A22" s="4">
        <v>2001</v>
      </c>
      <c r="B22" s="31">
        <v>12</v>
      </c>
      <c r="C22" s="31"/>
      <c r="D22" s="31">
        <v>15</v>
      </c>
      <c r="E22" s="31">
        <v>6</v>
      </c>
      <c r="F22" s="31">
        <v>6</v>
      </c>
    </row>
    <row r="23" spans="1:6">
      <c r="A23" s="4">
        <v>2005</v>
      </c>
      <c r="B23" s="31">
        <v>11.185265715071841</v>
      </c>
      <c r="C23" s="31"/>
      <c r="D23" s="31">
        <v>13.464558332287989</v>
      </c>
      <c r="E23" s="31">
        <v>5.2285577561895735</v>
      </c>
      <c r="F23" s="31">
        <v>6.2772659484020243</v>
      </c>
    </row>
    <row r="24" spans="1:6">
      <c r="A24" s="4">
        <v>2010</v>
      </c>
      <c r="B24" s="31">
        <v>9.4380533361059076</v>
      </c>
      <c r="C24" s="31"/>
      <c r="D24" s="31">
        <v>15.66088417960499</v>
      </c>
      <c r="E24" s="31">
        <v>3.0903030486486109</v>
      </c>
      <c r="F24" s="31">
        <v>5.9145353588927954</v>
      </c>
    </row>
    <row r="25" spans="1:6">
      <c r="A25" s="4">
        <v>2015</v>
      </c>
      <c r="B25" s="31">
        <v>7.2722306059970085</v>
      </c>
      <c r="C25" s="31"/>
      <c r="D25" s="31">
        <v>18.119410122788064</v>
      </c>
      <c r="E25" s="31">
        <v>2.557421454394301</v>
      </c>
      <c r="F25" s="31">
        <v>5.211265572445253</v>
      </c>
    </row>
    <row r="26" spans="1:6">
      <c r="A26" s="4">
        <v>2016</v>
      </c>
      <c r="B26" s="31">
        <v>7.0294129957211808</v>
      </c>
      <c r="C26" s="31"/>
      <c r="D26" s="31">
        <v>17.78253679173298</v>
      </c>
      <c r="E26" s="31">
        <v>2.3927728333399521</v>
      </c>
      <c r="F26" s="31">
        <v>5.0354207291486679</v>
      </c>
    </row>
    <row r="27" spans="1:6">
      <c r="A27" s="4">
        <v>2017</v>
      </c>
      <c r="B27" s="31">
        <v>6.6285934690779698</v>
      </c>
      <c r="C27" s="31">
        <v>8.8142770343550474</v>
      </c>
      <c r="D27" s="31">
        <v>15.826937685898882</v>
      </c>
      <c r="E27" s="31">
        <v>2.0706794213261062</v>
      </c>
      <c r="F27" s="31">
        <v>4.8275819164753679</v>
      </c>
    </row>
    <row r="28" spans="1:6">
      <c r="A28" s="4">
        <v>2018</v>
      </c>
      <c r="B28" s="31">
        <v>6.3101839803006943</v>
      </c>
      <c r="C28" s="31">
        <v>8.3471802366318997</v>
      </c>
      <c r="D28" s="31">
        <v>15.583605266494498</v>
      </c>
      <c r="E28" s="31">
        <v>1.937982556238447</v>
      </c>
      <c r="F28" s="31">
        <v>4.7046105183079412</v>
      </c>
    </row>
    <row r="29" spans="1:6">
      <c r="A29" s="4">
        <v>2019</v>
      </c>
      <c r="B29" s="31">
        <v>5.8872603213575969</v>
      </c>
      <c r="C29" s="31">
        <v>7.829978712457331</v>
      </c>
      <c r="D29" s="31">
        <v>14.888441455381912</v>
      </c>
      <c r="E29" s="31">
        <v>1.4674548644990257</v>
      </c>
      <c r="F29" s="31">
        <v>4.4745503890765939</v>
      </c>
    </row>
    <row r="30" spans="1:6">
      <c r="A30" s="4">
        <v>2020</v>
      </c>
      <c r="B30" s="31">
        <v>4.8887201224097359</v>
      </c>
      <c r="C30" s="31">
        <v>6.0082529302391707</v>
      </c>
      <c r="D30" s="31">
        <v>17.076616448247094</v>
      </c>
      <c r="E30" s="31">
        <v>0.28658605781041707</v>
      </c>
      <c r="F30" s="31">
        <v>4.1180475796766913</v>
      </c>
    </row>
    <row r="31" spans="1:6">
      <c r="A31" s="93">
        <v>2022</v>
      </c>
      <c r="B31" s="144">
        <v>3.1</v>
      </c>
      <c r="C31" s="144">
        <v>4.4000000000000004</v>
      </c>
      <c r="D31" s="144">
        <v>13.6</v>
      </c>
      <c r="E31" s="144">
        <v>0.2</v>
      </c>
      <c r="F31" s="144">
        <v>3.2</v>
      </c>
    </row>
    <row r="32" spans="1:6">
      <c r="A32" s="49" t="s">
        <v>299</v>
      </c>
    </row>
    <row r="33" spans="1:6" ht="28.5">
      <c r="A33" s="75" t="s">
        <v>292</v>
      </c>
      <c r="B33" s="80"/>
      <c r="C33" s="80"/>
      <c r="D33" s="80"/>
      <c r="E33" s="80"/>
      <c r="F33" s="80"/>
    </row>
    <row r="34" spans="1:6">
      <c r="A34" s="106" t="s">
        <v>316</v>
      </c>
      <c r="B34" s="96"/>
      <c r="C34" s="96"/>
      <c r="D34" s="96"/>
      <c r="E34" s="96"/>
      <c r="F34" s="96"/>
    </row>
  </sheetData>
  <phoneticPr fontId="14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FF00"/>
  </sheetPr>
  <dimension ref="A1:F34"/>
  <sheetViews>
    <sheetView rightToLeft="1" topLeftCell="A29" zoomScaleNormal="100" workbookViewId="0">
      <selection activeCell="B9" sqref="B9:F32"/>
    </sheetView>
  </sheetViews>
  <sheetFormatPr defaultColWidth="9.08984375" defaultRowHeight="16"/>
  <cols>
    <col min="1" max="1" width="16.54296875" style="2" customWidth="1"/>
    <col min="2" max="2" width="13.6328125" style="2" customWidth="1"/>
    <col min="3" max="3" width="11.36328125" style="2" customWidth="1"/>
    <col min="4" max="4" width="10.90625" style="2" customWidth="1"/>
    <col min="5" max="5" width="12.453125" style="2" customWidth="1"/>
    <col min="6" max="6" width="10.453125" style="2" customWidth="1"/>
    <col min="7" max="7" width="5.453125" style="2" customWidth="1"/>
    <col min="8" max="16384" width="9.08984375" style="2"/>
  </cols>
  <sheetData>
    <row r="1" spans="1:6" ht="32">
      <c r="A1" s="79" t="s">
        <v>477</v>
      </c>
      <c r="B1" s="80"/>
      <c r="C1" s="80"/>
      <c r="D1" s="80"/>
      <c r="E1" s="80"/>
      <c r="F1" s="80"/>
    </row>
    <row r="2" spans="1:6">
      <c r="A2" s="47" t="s">
        <v>317</v>
      </c>
      <c r="B2" s="22"/>
      <c r="C2" s="22"/>
      <c r="D2" s="22"/>
      <c r="E2" s="22"/>
      <c r="F2" s="22"/>
    </row>
    <row r="3" spans="1:6">
      <c r="A3" s="62"/>
      <c r="B3" s="71" t="s">
        <v>318</v>
      </c>
      <c r="C3" s="71"/>
      <c r="D3" s="71"/>
      <c r="E3" s="71"/>
      <c r="F3" s="64"/>
    </row>
    <row r="4" spans="1:6">
      <c r="A4" s="6"/>
      <c r="B4" s="99" t="s">
        <v>308</v>
      </c>
      <c r="C4" s="99"/>
      <c r="D4" s="80" t="s">
        <v>1</v>
      </c>
      <c r="E4" s="80"/>
      <c r="F4" s="4"/>
    </row>
    <row r="5" spans="1:6" ht="64">
      <c r="A5" s="38" t="s">
        <v>314</v>
      </c>
      <c r="B5" s="73" t="s">
        <v>309</v>
      </c>
      <c r="C5" s="109" t="s">
        <v>310</v>
      </c>
      <c r="D5" s="73" t="s">
        <v>311</v>
      </c>
      <c r="E5" s="73" t="s">
        <v>312</v>
      </c>
      <c r="F5" s="73" t="s">
        <v>313</v>
      </c>
    </row>
    <row r="6" spans="1:6">
      <c r="A6" s="6"/>
      <c r="B6" s="87"/>
      <c r="C6" s="87"/>
      <c r="D6" s="87"/>
      <c r="E6" s="87"/>
      <c r="F6" s="87"/>
    </row>
    <row r="7" spans="1:6">
      <c r="A7" s="51" t="s">
        <v>37</v>
      </c>
      <c r="B7" s="245">
        <v>3849</v>
      </c>
      <c r="C7" s="245">
        <v>5469</v>
      </c>
      <c r="D7" s="245">
        <v>16807</v>
      </c>
      <c r="E7" s="245">
        <v>244</v>
      </c>
      <c r="F7" s="245">
        <v>3888</v>
      </c>
    </row>
    <row r="8" spans="1:6">
      <c r="A8" s="6"/>
      <c r="B8" s="141"/>
      <c r="C8" s="141"/>
      <c r="D8" s="141"/>
      <c r="E8" s="141"/>
      <c r="F8" s="141"/>
    </row>
    <row r="9" spans="1:6">
      <c r="A9" s="6" t="s">
        <v>73</v>
      </c>
      <c r="B9" s="8">
        <v>92</v>
      </c>
      <c r="C9" s="8">
        <v>145</v>
      </c>
      <c r="D9" s="8">
        <v>842.08333333333337</v>
      </c>
      <c r="E9" s="8">
        <v>14.833333333333334</v>
      </c>
      <c r="F9" s="8">
        <v>132</v>
      </c>
    </row>
    <row r="10" spans="1:6">
      <c r="A10" s="6" t="s">
        <v>75</v>
      </c>
      <c r="B10" s="8">
        <v>78</v>
      </c>
      <c r="C10" s="8">
        <v>115</v>
      </c>
      <c r="D10" s="8">
        <v>537.5</v>
      </c>
      <c r="E10" s="8">
        <v>7.666666666666667</v>
      </c>
      <c r="F10" s="8">
        <v>98</v>
      </c>
    </row>
    <row r="11" spans="1:6">
      <c r="A11" s="6" t="s">
        <v>81</v>
      </c>
      <c r="B11" s="8">
        <v>141</v>
      </c>
      <c r="C11" s="8">
        <v>186</v>
      </c>
      <c r="D11" s="8">
        <v>547.16666666666663</v>
      </c>
      <c r="E11" s="8">
        <v>5.833333333333333</v>
      </c>
      <c r="F11" s="8">
        <v>159</v>
      </c>
    </row>
    <row r="12" spans="1:6">
      <c r="A12" s="6" t="s">
        <v>99</v>
      </c>
      <c r="B12" s="8">
        <v>70</v>
      </c>
      <c r="C12" s="8">
        <v>105</v>
      </c>
      <c r="D12" s="8">
        <v>288</v>
      </c>
      <c r="E12" s="8">
        <v>4.666666666666667</v>
      </c>
      <c r="F12" s="8">
        <v>87</v>
      </c>
    </row>
    <row r="13" spans="1:6">
      <c r="A13" s="6" t="s">
        <v>111</v>
      </c>
      <c r="B13" s="8">
        <v>127</v>
      </c>
      <c r="C13" s="8">
        <v>169</v>
      </c>
      <c r="D13" s="8">
        <v>709</v>
      </c>
      <c r="E13" s="8">
        <v>8.1666666666666661</v>
      </c>
      <c r="F13" s="8">
        <v>163</v>
      </c>
    </row>
    <row r="14" spans="1:6">
      <c r="A14" s="6" t="s">
        <v>147</v>
      </c>
      <c r="B14" s="8">
        <v>155</v>
      </c>
      <c r="C14" s="8">
        <v>200</v>
      </c>
      <c r="D14" s="8">
        <v>547.33333333333337</v>
      </c>
      <c r="E14" s="8">
        <v>2.4166666666666665</v>
      </c>
      <c r="F14" s="8">
        <v>127</v>
      </c>
    </row>
    <row r="15" spans="1:6">
      <c r="A15" s="6" t="s">
        <v>148</v>
      </c>
      <c r="B15" s="8">
        <v>92</v>
      </c>
      <c r="C15" s="8">
        <v>150</v>
      </c>
      <c r="D15" s="8">
        <v>507.5</v>
      </c>
      <c r="E15" s="8">
        <v>14.25</v>
      </c>
      <c r="F15" s="8">
        <v>133</v>
      </c>
    </row>
    <row r="16" spans="1:6">
      <c r="A16" s="6" t="s">
        <v>151</v>
      </c>
      <c r="B16" s="8">
        <v>207</v>
      </c>
      <c r="C16" s="8">
        <v>286</v>
      </c>
      <c r="D16" s="8">
        <v>531.25</v>
      </c>
      <c r="E16" s="8">
        <v>3.8333333333333335</v>
      </c>
      <c r="F16" s="8">
        <v>208</v>
      </c>
    </row>
    <row r="17" spans="1:6">
      <c r="A17" s="9" t="s">
        <v>153</v>
      </c>
      <c r="B17" s="8">
        <v>292</v>
      </c>
      <c r="C17" s="8">
        <v>392</v>
      </c>
      <c r="D17" s="8">
        <v>550.66666666666663</v>
      </c>
      <c r="E17" s="8">
        <v>8</v>
      </c>
      <c r="F17" s="8">
        <v>280</v>
      </c>
    </row>
    <row r="18" spans="1:6">
      <c r="A18" s="6" t="s">
        <v>167</v>
      </c>
      <c r="B18" s="8">
        <v>378</v>
      </c>
      <c r="C18" s="8">
        <v>496</v>
      </c>
      <c r="D18" s="8">
        <v>922.91666666666663</v>
      </c>
      <c r="E18" s="8">
        <v>20.833333333333332</v>
      </c>
      <c r="F18" s="8">
        <v>300</v>
      </c>
    </row>
    <row r="19" spans="1:6">
      <c r="A19" s="6" t="s">
        <v>179</v>
      </c>
      <c r="B19" s="8">
        <v>173</v>
      </c>
      <c r="C19" s="8">
        <v>257</v>
      </c>
      <c r="D19" s="8">
        <v>969.66666666666663</v>
      </c>
      <c r="E19" s="8">
        <v>1.8333333333333333</v>
      </c>
      <c r="F19" s="8">
        <v>224</v>
      </c>
    </row>
    <row r="20" spans="1:6">
      <c r="A20" s="6" t="s">
        <v>182</v>
      </c>
      <c r="B20" s="8">
        <v>81</v>
      </c>
      <c r="C20" s="8">
        <v>109</v>
      </c>
      <c r="D20" s="8">
        <v>324.41666666666669</v>
      </c>
      <c r="E20" s="8">
        <v>0.58333333333333337</v>
      </c>
      <c r="F20" s="8">
        <v>94</v>
      </c>
    </row>
    <row r="21" spans="1:6">
      <c r="A21" s="6" t="s">
        <v>319</v>
      </c>
      <c r="B21" s="8" t="s">
        <v>452</v>
      </c>
      <c r="C21" s="8" t="s">
        <v>452</v>
      </c>
      <c r="D21" s="8">
        <v>2177.25</v>
      </c>
      <c r="E21" s="8" t="s">
        <v>452</v>
      </c>
      <c r="F21" s="8">
        <v>93</v>
      </c>
    </row>
    <row r="22" spans="1:6">
      <c r="A22" s="9" t="s">
        <v>206</v>
      </c>
      <c r="B22" s="8">
        <v>149</v>
      </c>
      <c r="C22" s="8">
        <v>230</v>
      </c>
      <c r="D22" s="8">
        <v>589.5</v>
      </c>
      <c r="E22" s="8">
        <v>7.5</v>
      </c>
      <c r="F22" s="8">
        <v>149</v>
      </c>
    </row>
    <row r="23" spans="1:6">
      <c r="A23" s="6" t="s">
        <v>201</v>
      </c>
      <c r="B23" s="8">
        <v>119</v>
      </c>
      <c r="C23" s="8">
        <v>139</v>
      </c>
      <c r="D23" s="8">
        <v>413.41666666666669</v>
      </c>
      <c r="E23" s="8">
        <v>53.583333333333336</v>
      </c>
      <c r="F23" s="8">
        <v>127</v>
      </c>
    </row>
    <row r="24" spans="1:6">
      <c r="A24" s="6" t="s">
        <v>204</v>
      </c>
      <c r="B24" s="8">
        <v>276</v>
      </c>
      <c r="C24" s="8">
        <v>391</v>
      </c>
      <c r="D24" s="8">
        <v>831.41666666666663</v>
      </c>
      <c r="E24" s="8">
        <v>12.666666666666666</v>
      </c>
      <c r="F24" s="8">
        <v>219</v>
      </c>
    </row>
    <row r="25" spans="1:6">
      <c r="A25" s="6" t="s">
        <v>214</v>
      </c>
      <c r="B25" s="8">
        <v>134</v>
      </c>
      <c r="C25" s="8">
        <v>182</v>
      </c>
      <c r="D25" s="8">
        <v>390.33333333333331</v>
      </c>
      <c r="E25" s="8">
        <v>4</v>
      </c>
      <c r="F25" s="8">
        <v>108</v>
      </c>
    </row>
    <row r="26" spans="1:6">
      <c r="A26" s="6" t="s">
        <v>233</v>
      </c>
      <c r="B26" s="8">
        <v>135</v>
      </c>
      <c r="C26" s="8">
        <v>192</v>
      </c>
      <c r="D26" s="8">
        <v>357.08333333333331</v>
      </c>
      <c r="E26" s="8">
        <v>3.25</v>
      </c>
      <c r="F26" s="8">
        <v>203</v>
      </c>
    </row>
    <row r="27" spans="1:6">
      <c r="A27" s="6" t="s">
        <v>320</v>
      </c>
      <c r="B27" s="8">
        <v>208</v>
      </c>
      <c r="C27" s="8">
        <v>278</v>
      </c>
      <c r="D27" s="8">
        <v>600.16666666666663</v>
      </c>
      <c r="E27" s="8">
        <v>3.75</v>
      </c>
      <c r="F27" s="8">
        <v>168</v>
      </c>
    </row>
    <row r="28" spans="1:6">
      <c r="A28" s="6" t="s">
        <v>244</v>
      </c>
      <c r="B28" s="8">
        <v>309</v>
      </c>
      <c r="C28" s="8">
        <v>478</v>
      </c>
      <c r="D28" s="8">
        <v>789.25</v>
      </c>
      <c r="E28" s="8">
        <v>38.25</v>
      </c>
      <c r="F28" s="8">
        <v>162</v>
      </c>
    </row>
    <row r="29" spans="1:6">
      <c r="A29" s="6" t="s">
        <v>246</v>
      </c>
      <c r="B29" s="8">
        <v>116</v>
      </c>
      <c r="C29" s="8">
        <v>174</v>
      </c>
      <c r="D29" s="8">
        <v>616</v>
      </c>
      <c r="E29" s="8">
        <v>8.1666666666666661</v>
      </c>
      <c r="F29" s="8">
        <v>159</v>
      </c>
    </row>
    <row r="30" spans="1:6">
      <c r="A30" s="6" t="s">
        <v>249</v>
      </c>
      <c r="B30" s="8">
        <v>111</v>
      </c>
      <c r="C30" s="8">
        <v>152</v>
      </c>
      <c r="D30" s="8">
        <v>516.58333333333337</v>
      </c>
      <c r="E30" s="8">
        <v>11.916666666666666</v>
      </c>
      <c r="F30" s="8">
        <v>129</v>
      </c>
    </row>
    <row r="31" spans="1:6">
      <c r="A31" s="9" t="s">
        <v>250</v>
      </c>
      <c r="B31" s="8">
        <v>85</v>
      </c>
      <c r="C31" s="8">
        <v>127</v>
      </c>
      <c r="D31" s="8">
        <v>822.5</v>
      </c>
      <c r="E31" s="8">
        <v>4</v>
      </c>
      <c r="F31" s="8">
        <v>174</v>
      </c>
    </row>
    <row r="32" spans="1:6">
      <c r="A32" s="6" t="s">
        <v>264</v>
      </c>
      <c r="B32" s="8">
        <v>321</v>
      </c>
      <c r="C32" s="8">
        <v>516</v>
      </c>
      <c r="D32" s="8">
        <v>1425.4166666666667</v>
      </c>
      <c r="E32" s="8">
        <v>4.416666666666667</v>
      </c>
      <c r="F32" s="8">
        <v>192</v>
      </c>
    </row>
    <row r="33" spans="1:6">
      <c r="A33" s="52" t="s">
        <v>299</v>
      </c>
      <c r="B33" s="50"/>
      <c r="C33" s="50"/>
      <c r="D33" s="50"/>
      <c r="E33" s="50"/>
      <c r="F33" s="50"/>
    </row>
    <row r="34" spans="1:6">
      <c r="A34" s="47" t="s">
        <v>321</v>
      </c>
      <c r="B34" s="48"/>
      <c r="C34" s="48"/>
      <c r="D34" s="48"/>
      <c r="E34" s="48"/>
      <c r="F34" s="48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FFFF00"/>
  </sheetPr>
  <dimension ref="A1:F33"/>
  <sheetViews>
    <sheetView rightToLeft="1" zoomScaleNormal="100" workbookViewId="0"/>
  </sheetViews>
  <sheetFormatPr defaultColWidth="9.08984375" defaultRowHeight="16"/>
  <cols>
    <col min="1" max="1" width="17.453125" style="2" customWidth="1"/>
    <col min="2" max="2" width="10.453125" style="2" customWidth="1"/>
    <col min="3" max="3" width="14.08984375" style="2" customWidth="1"/>
    <col min="4" max="4" width="12" style="2" customWidth="1"/>
    <col min="5" max="5" width="15.453125" style="2" customWidth="1"/>
    <col min="6" max="16384" width="9.08984375" style="2"/>
  </cols>
  <sheetData>
    <row r="1" spans="1:6" ht="32">
      <c r="A1" s="79" t="s">
        <v>506</v>
      </c>
      <c r="B1" s="80"/>
      <c r="C1" s="80"/>
      <c r="D1" s="80"/>
      <c r="E1" s="80"/>
      <c r="F1" s="80"/>
    </row>
    <row r="2" spans="1:6" ht="17.5">
      <c r="A2" s="49" t="s">
        <v>322</v>
      </c>
    </row>
    <row r="3" spans="1:6" ht="19">
      <c r="A3" s="62"/>
      <c r="B3" s="71" t="s">
        <v>323</v>
      </c>
      <c r="C3" s="71"/>
      <c r="D3" s="71"/>
      <c r="E3" s="71"/>
      <c r="F3" s="64"/>
    </row>
    <row r="4" spans="1:6">
      <c r="A4" s="6"/>
      <c r="B4" s="99" t="s">
        <v>308</v>
      </c>
      <c r="C4" s="99"/>
      <c r="D4" s="80" t="s">
        <v>1</v>
      </c>
      <c r="E4" s="80"/>
      <c r="F4" s="4"/>
    </row>
    <row r="5" spans="1:6" ht="48">
      <c r="A5" s="38" t="s">
        <v>314</v>
      </c>
      <c r="B5" s="73" t="s">
        <v>309</v>
      </c>
      <c r="C5" s="109" t="s">
        <v>310</v>
      </c>
      <c r="D5" s="73" t="s">
        <v>311</v>
      </c>
      <c r="E5" s="73" t="s">
        <v>312</v>
      </c>
      <c r="F5" s="73" t="s">
        <v>313</v>
      </c>
    </row>
    <row r="6" spans="1:6">
      <c r="A6" s="6"/>
      <c r="B6" s="87"/>
      <c r="C6" s="97"/>
      <c r="D6" s="87"/>
      <c r="E6" s="87"/>
      <c r="F6" s="87"/>
    </row>
    <row r="7" spans="1:6">
      <c r="A7" s="35" t="s">
        <v>37</v>
      </c>
      <c r="B7" s="273">
        <v>3.8166448576998975</v>
      </c>
      <c r="C7" s="273">
        <v>5.0234783137748824</v>
      </c>
      <c r="D7" s="273">
        <v>15.496171398803819</v>
      </c>
      <c r="E7" s="273">
        <v>0.10601791271388604</v>
      </c>
      <c r="F7" s="273">
        <v>3.6386618950281915</v>
      </c>
    </row>
    <row r="8" spans="1:6">
      <c r="A8" s="6"/>
    </row>
    <row r="9" spans="1:6">
      <c r="A9" s="6" t="s">
        <v>73</v>
      </c>
      <c r="B9" s="272">
        <v>2.1102118225285147</v>
      </c>
      <c r="C9" s="272">
        <v>2.671154205732297</v>
      </c>
      <c r="D9" s="272">
        <v>17.47380042916544</v>
      </c>
      <c r="E9" s="272">
        <v>0.24930772586834773</v>
      </c>
      <c r="F9" s="272">
        <v>2.9115580842482038</v>
      </c>
    </row>
    <row r="10" spans="1:6">
      <c r="A10" s="6" t="s">
        <v>75</v>
      </c>
      <c r="B10" s="272">
        <v>3.5532035532035531</v>
      </c>
      <c r="C10" s="272">
        <v>4.2714042714042719</v>
      </c>
      <c r="D10" s="272">
        <v>16.884016884016887</v>
      </c>
      <c r="E10" s="272">
        <v>0.15120015120015121</v>
      </c>
      <c r="F10" s="272">
        <v>3.4020034020034022</v>
      </c>
    </row>
    <row r="11" spans="1:6">
      <c r="A11" s="6" t="s">
        <v>81</v>
      </c>
      <c r="B11" s="272">
        <v>4.1268813723903541</v>
      </c>
      <c r="C11" s="272">
        <v>5.1518584452716185</v>
      </c>
      <c r="D11" s="272">
        <v>18.442844041646435</v>
      </c>
      <c r="E11" s="272">
        <v>9.8901296506086922E-2</v>
      </c>
      <c r="F11" s="272">
        <v>4.9630468792145432</v>
      </c>
    </row>
    <row r="12" spans="1:6">
      <c r="A12" s="6" t="s">
        <v>99</v>
      </c>
      <c r="B12" s="272">
        <v>4.7437079984187642</v>
      </c>
      <c r="C12" s="272">
        <v>6.1272894979575705</v>
      </c>
      <c r="D12" s="272">
        <v>21.357666798436334</v>
      </c>
      <c r="E12" s="272">
        <v>0.19216409715816751</v>
      </c>
      <c r="F12" s="272">
        <v>4.8095928317301357</v>
      </c>
    </row>
    <row r="13" spans="1:6">
      <c r="A13" s="6" t="s">
        <v>147</v>
      </c>
      <c r="B13" s="272">
        <v>9.2436027505354534</v>
      </c>
      <c r="C13" s="272">
        <v>11.949047458009245</v>
      </c>
      <c r="D13" s="272">
        <v>53.413745162138802</v>
      </c>
      <c r="E13" s="272">
        <v>0.34287754105136586</v>
      </c>
      <c r="F13" s="272">
        <v>10.201781084432419</v>
      </c>
    </row>
    <row r="14" spans="1:6">
      <c r="A14" s="6" t="s">
        <v>148</v>
      </c>
      <c r="B14" s="272">
        <v>4.9191661348649225</v>
      </c>
      <c r="C14" s="272">
        <v>6.6741118910870023</v>
      </c>
      <c r="D14" s="272">
        <v>14.380805502375383</v>
      </c>
      <c r="E14" s="272">
        <v>4.4316812025810115E-2</v>
      </c>
      <c r="F14" s="272">
        <v>3.6694320357370773</v>
      </c>
    </row>
    <row r="15" spans="1:6">
      <c r="A15" s="6" t="s">
        <v>151</v>
      </c>
      <c r="B15" s="272">
        <v>1.3928245521348639</v>
      </c>
      <c r="C15" s="272">
        <v>1.7930614924035029</v>
      </c>
      <c r="D15" s="272">
        <v>9.0960515291719357</v>
      </c>
      <c r="E15" s="272">
        <v>8.9386249993329378E-2</v>
      </c>
      <c r="F15" s="272">
        <v>1.9051278356787218</v>
      </c>
    </row>
    <row r="16" spans="1:6">
      <c r="A16" s="9" t="s">
        <v>153</v>
      </c>
      <c r="B16" s="272">
        <v>36.165082966955048</v>
      </c>
      <c r="C16" s="272">
        <v>48.220110622606718</v>
      </c>
      <c r="D16" s="272">
        <v>67.212688507540307</v>
      </c>
      <c r="E16" s="272">
        <v>0.72093792842622784</v>
      </c>
      <c r="F16" s="272">
        <v>32.761310452418101</v>
      </c>
    </row>
    <row r="17" spans="1:6">
      <c r="A17" s="6" t="s">
        <v>167</v>
      </c>
      <c r="B17" s="272">
        <v>4.084043712507766</v>
      </c>
      <c r="C17" s="272">
        <v>5.4080479085826028</v>
      </c>
      <c r="D17" s="272">
        <v>10.038667712290493</v>
      </c>
      <c r="E17" s="272">
        <v>0.13664402280003124</v>
      </c>
      <c r="F17" s="272">
        <v>3.1674254229174941</v>
      </c>
    </row>
    <row r="18" spans="1:6">
      <c r="A18" s="6" t="s">
        <v>179</v>
      </c>
      <c r="B18" s="272">
        <v>7.5820619509939897</v>
      </c>
      <c r="C18" s="272">
        <v>11.280628756356911</v>
      </c>
      <c r="D18" s="272">
        <v>34.531514871320695</v>
      </c>
      <c r="E18" s="272">
        <v>4.6232085067036528E-2</v>
      </c>
      <c r="F18" s="272">
        <v>10.309754969949145</v>
      </c>
    </row>
    <row r="19" spans="1:6">
      <c r="A19" s="6" t="s">
        <v>182</v>
      </c>
      <c r="B19" s="272">
        <v>11.486001435750181</v>
      </c>
      <c r="C19" s="272">
        <v>16.818787816634192</v>
      </c>
      <c r="D19" s="272">
        <v>33.056438655864355</v>
      </c>
      <c r="E19" s="272">
        <v>0.24783782859877618</v>
      </c>
      <c r="F19" s="272">
        <v>10.563019177520253</v>
      </c>
    </row>
    <row r="20" spans="1:6">
      <c r="A20" s="9" t="s">
        <v>198</v>
      </c>
      <c r="B20" s="272">
        <v>13.548596462761642</v>
      </c>
      <c r="C20" s="272">
        <v>17.605062469576502</v>
      </c>
      <c r="D20" s="272">
        <v>46.980637135594137</v>
      </c>
      <c r="E20" s="272">
        <v>0.1216939802044459</v>
      </c>
      <c r="F20" s="272">
        <v>11.763751419763102</v>
      </c>
    </row>
    <row r="21" spans="1:6">
      <c r="A21" s="6" t="s">
        <v>201</v>
      </c>
      <c r="B21" s="272">
        <v>17.949690304639109</v>
      </c>
      <c r="C21" s="272">
        <v>20.857034508911642</v>
      </c>
      <c r="D21" s="272">
        <v>57.904605401761259</v>
      </c>
      <c r="E21" s="272">
        <v>0.67416677200522479</v>
      </c>
      <c r="F21" s="272">
        <v>17.823284034888129</v>
      </c>
    </row>
    <row r="22" spans="1:6">
      <c r="A22" s="6" t="s">
        <v>204</v>
      </c>
      <c r="B22" s="272">
        <v>6.9050176461562067</v>
      </c>
      <c r="C22" s="272">
        <v>8.6586729213704814</v>
      </c>
      <c r="D22" s="272">
        <v>23.14094273584837</v>
      </c>
      <c r="E22" s="272">
        <v>8.5856039515698854E-2</v>
      </c>
      <c r="F22" s="272">
        <v>5.0636796071812187</v>
      </c>
    </row>
    <row r="23" spans="1:6">
      <c r="A23" s="6" t="s">
        <v>214</v>
      </c>
      <c r="B23" s="272">
        <v>14.90991923793746</v>
      </c>
      <c r="C23" s="272">
        <v>19.051563470697868</v>
      </c>
      <c r="D23" s="272">
        <v>37.171256989024641</v>
      </c>
      <c r="E23" s="272">
        <v>0.31925174294194797</v>
      </c>
      <c r="F23" s="272">
        <v>12.217850486643197</v>
      </c>
    </row>
    <row r="24" spans="1:6">
      <c r="A24" s="6" t="s">
        <v>223</v>
      </c>
      <c r="B24" s="272">
        <v>3.2038356409911728</v>
      </c>
      <c r="C24" s="272">
        <v>4.0103956624994401</v>
      </c>
      <c r="D24" s="272">
        <v>8.7265313438186141</v>
      </c>
      <c r="E24" s="272">
        <v>1.3069259607772849E-2</v>
      </c>
      <c r="F24" s="272">
        <v>4.2120356678765072</v>
      </c>
    </row>
    <row r="25" spans="1:6">
      <c r="A25" s="6" t="s">
        <v>320</v>
      </c>
      <c r="B25" s="272">
        <v>5.8686770647585949</v>
      </c>
      <c r="C25" s="272">
        <v>7.5389928447283472</v>
      </c>
      <c r="D25" s="272">
        <v>11.716663280891437</v>
      </c>
      <c r="E25" s="272">
        <v>0.13355002294803212</v>
      </c>
      <c r="F25" s="272">
        <v>3.9726429361442794</v>
      </c>
    </row>
    <row r="26" spans="1:6">
      <c r="A26" s="6" t="s">
        <v>244</v>
      </c>
      <c r="B26" s="272">
        <v>6.2445116596741146</v>
      </c>
      <c r="C26" s="272">
        <v>8.0983510586398673</v>
      </c>
      <c r="D26" s="272">
        <v>16.154421569584024</v>
      </c>
      <c r="E26" s="272">
        <v>0.42280547695710152</v>
      </c>
      <c r="F26" s="272">
        <v>3.180798126646502</v>
      </c>
    </row>
    <row r="27" spans="1:6">
      <c r="A27" s="6" t="s">
        <v>246</v>
      </c>
      <c r="B27" s="272">
        <v>6.5489976838910628</v>
      </c>
      <c r="C27" s="272">
        <v>7.9067167159172591</v>
      </c>
      <c r="D27" s="272">
        <v>23.207677768016396</v>
      </c>
      <c r="E27" s="272">
        <v>8.3193568138860058E-2</v>
      </c>
      <c r="F27" s="272">
        <v>7.5872534142640369</v>
      </c>
    </row>
    <row r="28" spans="1:6">
      <c r="A28" s="6" t="s">
        <v>249</v>
      </c>
      <c r="B28" s="272">
        <v>10.753684991193103</v>
      </c>
      <c r="C28" s="272">
        <v>13.534810419949938</v>
      </c>
      <c r="D28" s="272">
        <v>46.382991872933466</v>
      </c>
      <c r="E28" s="272">
        <v>0.56395043416458079</v>
      </c>
      <c r="F28" s="272">
        <v>12.05154352461296</v>
      </c>
    </row>
    <row r="29" spans="1:6">
      <c r="A29" s="9" t="s">
        <v>250</v>
      </c>
      <c r="B29" s="272">
        <v>2.6785426146448508</v>
      </c>
      <c r="C29" s="272">
        <v>4.6148384806531775</v>
      </c>
      <c r="D29" s="272">
        <v>25.580619829821106</v>
      </c>
      <c r="E29" s="272">
        <v>7.7989694603113127E-2</v>
      </c>
      <c r="F29" s="272">
        <v>6.0993319779262274</v>
      </c>
    </row>
    <row r="30" spans="1:6">
      <c r="A30" s="6" t="s">
        <v>264</v>
      </c>
      <c r="B30" s="272">
        <v>3.4178523169859312</v>
      </c>
      <c r="C30" s="272">
        <v>5.3387383090904281</v>
      </c>
      <c r="D30" s="272">
        <v>21.297547448091922</v>
      </c>
      <c r="E30" s="272">
        <v>3.7534553868708548E-2</v>
      </c>
      <c r="F30" s="274">
        <v>2.5435180033383671</v>
      </c>
    </row>
    <row r="31" spans="1:6">
      <c r="A31" s="50" t="s">
        <v>299</v>
      </c>
      <c r="B31" s="32"/>
      <c r="C31" s="32"/>
      <c r="D31" s="32"/>
      <c r="E31" s="32"/>
    </row>
    <row r="32" spans="1:6" ht="18" customHeight="1">
      <c r="A32" s="276" t="s">
        <v>558</v>
      </c>
      <c r="B32" s="85"/>
      <c r="C32" s="85"/>
      <c r="D32" s="85"/>
      <c r="E32" s="85"/>
    </row>
    <row r="33" spans="1:3">
      <c r="A33" s="47" t="s">
        <v>324</v>
      </c>
      <c r="B33" s="21"/>
      <c r="C33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5">
    <tabColor rgb="FFFFFF00"/>
  </sheetPr>
  <dimension ref="A1:D21"/>
  <sheetViews>
    <sheetView rightToLeft="1" topLeftCell="A9" zoomScaleNormal="100" workbookViewId="0"/>
  </sheetViews>
  <sheetFormatPr defaultRowHeight="15.5"/>
  <cols>
    <col min="1" max="4" width="17.08984375" customWidth="1"/>
  </cols>
  <sheetData>
    <row r="1" spans="1:4" ht="32">
      <c r="A1" s="79" t="s">
        <v>509</v>
      </c>
      <c r="B1" s="83"/>
      <c r="C1" s="83"/>
      <c r="D1" s="83"/>
    </row>
    <row r="2" spans="1:4" ht="16">
      <c r="A2" s="48" t="s">
        <v>39</v>
      </c>
      <c r="B2" s="33"/>
      <c r="C2" s="33"/>
      <c r="D2" s="33"/>
    </row>
    <row r="3" spans="1:4" s="4" customFormat="1" ht="16">
      <c r="A3" s="66" t="s">
        <v>288</v>
      </c>
      <c r="B3" s="66" t="s">
        <v>331</v>
      </c>
      <c r="C3" s="66" t="s">
        <v>332</v>
      </c>
      <c r="D3" s="66" t="s">
        <v>333</v>
      </c>
    </row>
    <row r="4" spans="1:4" s="4" customFormat="1" ht="16"/>
    <row r="5" spans="1:4" s="4" customFormat="1" ht="16">
      <c r="A5" s="4">
        <v>1996</v>
      </c>
      <c r="B5" s="98">
        <v>6</v>
      </c>
      <c r="C5" s="142">
        <v>669</v>
      </c>
      <c r="D5" s="25">
        <v>37560</v>
      </c>
    </row>
    <row r="6" spans="1:4" s="4" customFormat="1" ht="16">
      <c r="A6" s="4">
        <v>2001</v>
      </c>
      <c r="B6" s="98">
        <v>6</v>
      </c>
      <c r="C6" s="142">
        <v>1084</v>
      </c>
      <c r="D6" s="25">
        <v>36852</v>
      </c>
    </row>
    <row r="7" spans="1:4" s="4" customFormat="1" ht="16">
      <c r="A7" s="4">
        <v>2005</v>
      </c>
      <c r="B7" s="98">
        <v>4</v>
      </c>
      <c r="C7" s="142">
        <v>1038</v>
      </c>
      <c r="D7" s="25">
        <v>32208</v>
      </c>
    </row>
    <row r="8" spans="1:4" s="4" customFormat="1" ht="16">
      <c r="A8" s="4">
        <v>2010</v>
      </c>
      <c r="B8" s="98">
        <v>2</v>
      </c>
      <c r="C8" s="142">
        <v>1204</v>
      </c>
      <c r="D8" s="25">
        <v>20855</v>
      </c>
    </row>
    <row r="9" spans="1:4" s="4" customFormat="1" ht="16">
      <c r="A9" s="4">
        <v>2011</v>
      </c>
      <c r="B9" s="98">
        <v>2</v>
      </c>
      <c r="C9" s="142">
        <v>1265</v>
      </c>
      <c r="D9" s="25">
        <v>20815</v>
      </c>
    </row>
    <row r="10" spans="1:4" s="4" customFormat="1" ht="16">
      <c r="A10" s="4">
        <v>2012</v>
      </c>
      <c r="B10" s="98">
        <v>2</v>
      </c>
      <c r="C10" s="142">
        <v>1352</v>
      </c>
      <c r="D10" s="25">
        <v>21865</v>
      </c>
    </row>
    <row r="11" spans="1:4" s="4" customFormat="1" ht="16">
      <c r="A11" s="4">
        <v>2014</v>
      </c>
      <c r="B11" s="98">
        <v>2</v>
      </c>
      <c r="C11" s="142">
        <v>1319</v>
      </c>
      <c r="D11" s="25">
        <v>19699</v>
      </c>
    </row>
    <row r="12" spans="1:4" s="4" customFormat="1" ht="16">
      <c r="A12" s="4">
        <v>2015</v>
      </c>
      <c r="B12" s="98">
        <v>2</v>
      </c>
      <c r="C12" s="142">
        <v>1192</v>
      </c>
      <c r="D12" s="25">
        <v>17756</v>
      </c>
    </row>
    <row r="13" spans="1:4" s="4" customFormat="1" ht="16">
      <c r="A13" s="4">
        <v>2016</v>
      </c>
      <c r="B13" s="98">
        <v>2</v>
      </c>
      <c r="C13" s="142">
        <v>1150</v>
      </c>
      <c r="D13" s="25">
        <v>17008</v>
      </c>
    </row>
    <row r="14" spans="1:4" s="4" customFormat="1" ht="16">
      <c r="A14" s="174">
        <v>2017</v>
      </c>
      <c r="B14" s="172">
        <v>2</v>
      </c>
      <c r="C14" s="173">
        <v>1231</v>
      </c>
      <c r="D14" s="173">
        <v>17302</v>
      </c>
    </row>
    <row r="15" spans="1:4" ht="16">
      <c r="A15" s="174">
        <v>2018</v>
      </c>
      <c r="B15" s="172">
        <v>2</v>
      </c>
      <c r="C15" s="173">
        <v>1171</v>
      </c>
      <c r="D15" s="173">
        <v>17698</v>
      </c>
    </row>
    <row r="16" spans="1:4" ht="16">
      <c r="A16" s="174">
        <v>2019</v>
      </c>
      <c r="B16" s="172">
        <v>2</v>
      </c>
      <c r="C16" s="173">
        <v>1024</v>
      </c>
      <c r="D16" s="173">
        <v>16025</v>
      </c>
    </row>
    <row r="17" spans="1:4" ht="16">
      <c r="A17" s="174">
        <v>2020</v>
      </c>
      <c r="B17" s="172">
        <v>2</v>
      </c>
      <c r="C17" s="173">
        <v>1074</v>
      </c>
      <c r="D17" s="173">
        <v>11843</v>
      </c>
    </row>
    <row r="18" spans="1:4" ht="16">
      <c r="A18" s="174">
        <v>2021</v>
      </c>
      <c r="B18" s="172">
        <v>2</v>
      </c>
      <c r="C18" s="173">
        <v>1162</v>
      </c>
      <c r="D18" s="173">
        <v>15067</v>
      </c>
    </row>
    <row r="19" spans="1:4" ht="16">
      <c r="A19" s="93">
        <v>2022</v>
      </c>
      <c r="B19" s="143">
        <v>2</v>
      </c>
      <c r="C19" s="131">
        <v>1148</v>
      </c>
      <c r="D19" s="210">
        <v>18061</v>
      </c>
    </row>
    <row r="21" spans="1:4">
      <c r="A21" s="48" t="s">
        <v>334</v>
      </c>
    </row>
  </sheetData>
  <phoneticPr fontId="14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6">
    <tabColor rgb="FFFFFF00"/>
  </sheetPr>
  <dimension ref="A1:C14"/>
  <sheetViews>
    <sheetView rightToLeft="1" zoomScaleNormal="100" workbookViewId="0"/>
  </sheetViews>
  <sheetFormatPr defaultColWidth="9.08984375" defaultRowHeight="16"/>
  <cols>
    <col min="1" max="1" width="18.08984375" style="4" customWidth="1"/>
    <col min="2" max="2" width="32.453125" style="4" customWidth="1"/>
    <col min="3" max="3" width="15.453125" style="6" customWidth="1"/>
    <col min="4" max="16384" width="9.08984375" style="4"/>
  </cols>
  <sheetData>
    <row r="1" spans="1:3">
      <c r="A1" s="27" t="s">
        <v>511</v>
      </c>
      <c r="B1" s="23"/>
      <c r="C1" s="27"/>
    </row>
    <row r="2" spans="1:3">
      <c r="A2" s="49" t="s">
        <v>329</v>
      </c>
    </row>
    <row r="3" spans="1:3">
      <c r="A3" s="66" t="s">
        <v>298</v>
      </c>
      <c r="B3" s="66" t="s">
        <v>331</v>
      </c>
      <c r="C3" s="67" t="s">
        <v>335</v>
      </c>
    </row>
    <row r="5" spans="1:3">
      <c r="A5" s="51" t="s">
        <v>268</v>
      </c>
      <c r="B5" s="58" t="s">
        <v>336</v>
      </c>
      <c r="C5" s="35">
        <v>127</v>
      </c>
    </row>
    <row r="7" spans="1:3">
      <c r="A7" s="4" t="s">
        <v>79</v>
      </c>
      <c r="B7" s="4">
        <v>2</v>
      </c>
      <c r="C7" s="6">
        <v>20</v>
      </c>
    </row>
    <row r="8" spans="1:3">
      <c r="A8" s="4" t="s">
        <v>151</v>
      </c>
      <c r="B8" s="4">
        <v>2</v>
      </c>
      <c r="C8" s="6">
        <v>25</v>
      </c>
    </row>
    <row r="9" spans="1:3">
      <c r="A9" s="4" t="s">
        <v>179</v>
      </c>
      <c r="B9" s="4">
        <v>1</v>
      </c>
      <c r="C9" s="6">
        <v>5</v>
      </c>
    </row>
    <row r="10" spans="1:3">
      <c r="A10" s="4" t="s">
        <v>204</v>
      </c>
      <c r="B10" s="9">
        <v>1</v>
      </c>
      <c r="C10" s="6">
        <v>10</v>
      </c>
    </row>
    <row r="11" spans="1:3">
      <c r="A11" s="4" t="s">
        <v>223</v>
      </c>
      <c r="B11" s="4">
        <v>1</v>
      </c>
      <c r="C11" s="6">
        <v>20</v>
      </c>
    </row>
    <row r="12" spans="1:3">
      <c r="A12" s="4" t="s">
        <v>244</v>
      </c>
      <c r="B12" s="9">
        <v>1</v>
      </c>
      <c r="C12" s="6">
        <v>25</v>
      </c>
    </row>
    <row r="13" spans="1:3">
      <c r="A13" s="57" t="s">
        <v>260</v>
      </c>
      <c r="B13" s="57">
        <v>1</v>
      </c>
      <c r="C13" s="38">
        <v>22</v>
      </c>
    </row>
    <row r="14" spans="1:3">
      <c r="A14" s="48" t="s">
        <v>334</v>
      </c>
      <c r="B14" s="47"/>
      <c r="C14" s="47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4">
    <tabColor rgb="FFFFFF00"/>
  </sheetPr>
  <dimension ref="A1:E14"/>
  <sheetViews>
    <sheetView rightToLeft="1" zoomScaleNormal="100" workbookViewId="0"/>
  </sheetViews>
  <sheetFormatPr defaultColWidth="9.08984375" defaultRowHeight="16"/>
  <cols>
    <col min="1" max="1" width="21.453125" style="2" customWidth="1"/>
    <col min="2" max="2" width="18.453125" style="2" customWidth="1"/>
    <col min="3" max="3" width="15.453125" style="2" customWidth="1"/>
    <col min="4" max="5" width="14" style="2" customWidth="1"/>
    <col min="6" max="6" width="4.90625" style="2" customWidth="1"/>
    <col min="7" max="16384" width="9.08984375" style="2"/>
  </cols>
  <sheetData>
    <row r="1" spans="1:5" s="1" customFormat="1" ht="19.5" customHeight="1">
      <c r="A1" s="89" t="s">
        <v>513</v>
      </c>
      <c r="B1" s="70"/>
      <c r="C1" s="70"/>
      <c r="D1" s="70"/>
      <c r="E1" s="70"/>
    </row>
    <row r="2" spans="1:5">
      <c r="A2" s="55" t="s">
        <v>38</v>
      </c>
    </row>
    <row r="3" spans="1:5">
      <c r="A3" s="62"/>
      <c r="B3" s="62"/>
      <c r="C3" s="62"/>
      <c r="D3" s="59" t="s">
        <v>355</v>
      </c>
      <c r="E3" s="59"/>
    </row>
    <row r="4" spans="1:5" ht="32">
      <c r="A4" s="38" t="s">
        <v>356</v>
      </c>
      <c r="B4" s="73" t="s">
        <v>357</v>
      </c>
      <c r="C4" s="73" t="s">
        <v>358</v>
      </c>
      <c r="D4" s="38" t="s">
        <v>40</v>
      </c>
      <c r="E4" s="38" t="s">
        <v>328</v>
      </c>
    </row>
    <row r="6" spans="1:5" ht="19">
      <c r="A6" s="9" t="s">
        <v>514</v>
      </c>
      <c r="B6" s="6">
        <v>16</v>
      </c>
      <c r="C6" s="6">
        <v>526</v>
      </c>
      <c r="D6" s="53">
        <v>0.43768956493157984</v>
      </c>
      <c r="E6" s="20">
        <v>1.0319148101355222</v>
      </c>
    </row>
    <row r="7" spans="1:5" ht="15" customHeight="1">
      <c r="A7" s="9" t="s">
        <v>360</v>
      </c>
      <c r="B7" s="6">
        <v>26</v>
      </c>
      <c r="C7" s="11">
        <v>1581</v>
      </c>
      <c r="D7" s="53">
        <v>1.3155650231118396</v>
      </c>
      <c r="E7" s="20">
        <v>3.1016298760917502</v>
      </c>
    </row>
    <row r="8" spans="1:5">
      <c r="A8" s="6" t="s">
        <v>361</v>
      </c>
      <c r="B8" s="6">
        <v>10</v>
      </c>
      <c r="C8" s="6">
        <v>345</v>
      </c>
      <c r="D8" s="53">
        <v>0.2870777564665305</v>
      </c>
      <c r="E8" s="20">
        <v>0.67682625379611239</v>
      </c>
    </row>
    <row r="9" spans="1:5" ht="15" customHeight="1">
      <c r="A9" s="9" t="s">
        <v>515</v>
      </c>
      <c r="B9" s="6">
        <v>41</v>
      </c>
      <c r="C9" s="11">
        <v>1834</v>
      </c>
      <c r="D9" s="53">
        <v>1.5260887111872954</v>
      </c>
      <c r="E9" s="20">
        <v>3.5979691288755657</v>
      </c>
    </row>
    <row r="10" spans="1:5">
      <c r="A10" s="38" t="s">
        <v>363</v>
      </c>
      <c r="B10" s="38">
        <v>17</v>
      </c>
      <c r="C10" s="38">
        <v>872</v>
      </c>
      <c r="D10" s="56">
        <v>0.72559943083714373</v>
      </c>
      <c r="E10" s="54">
        <v>1.7107028791600292</v>
      </c>
    </row>
    <row r="11" spans="1:5">
      <c r="A11" s="55" t="s">
        <v>334</v>
      </c>
    </row>
    <row r="12" spans="1:5">
      <c r="A12" s="47" t="s">
        <v>364</v>
      </c>
    </row>
    <row r="13" spans="1:5">
      <c r="A13" s="47" t="s">
        <v>365</v>
      </c>
    </row>
    <row r="14" spans="1:5">
      <c r="A14" s="47" t="s">
        <v>366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</sheetPr>
  <dimension ref="A1:F15"/>
  <sheetViews>
    <sheetView rightToLeft="1" topLeftCell="A5" zoomScaleNormal="100" workbookViewId="0"/>
  </sheetViews>
  <sheetFormatPr defaultColWidth="9.08984375" defaultRowHeight="16"/>
  <cols>
    <col min="1" max="1" width="20.54296875" style="2" customWidth="1"/>
    <col min="2" max="3" width="9.453125" style="2" customWidth="1"/>
    <col min="4" max="5" width="11.90625" style="2" customWidth="1"/>
    <col min="6" max="6" width="17.08984375" style="2" customWidth="1"/>
    <col min="7" max="16384" width="9.08984375" style="2"/>
  </cols>
  <sheetData>
    <row r="1" spans="1:6" s="1" customFormat="1" ht="19">
      <c r="A1" s="89" t="s">
        <v>516</v>
      </c>
      <c r="B1" s="70"/>
      <c r="C1" s="70"/>
      <c r="D1" s="70"/>
      <c r="E1" s="70"/>
      <c r="F1" s="70"/>
    </row>
    <row r="2" spans="1:6">
      <c r="A2" s="63"/>
      <c r="B2" s="59" t="s">
        <v>367</v>
      </c>
      <c r="C2" s="59"/>
      <c r="D2" s="62"/>
      <c r="E2" s="62"/>
      <c r="F2" s="62"/>
    </row>
    <row r="3" spans="1:6" ht="57" customHeight="1">
      <c r="A3" s="38" t="s">
        <v>356</v>
      </c>
      <c r="B3" s="38" t="s">
        <v>37</v>
      </c>
      <c r="C3" s="145" t="s">
        <v>368</v>
      </c>
      <c r="D3" s="73" t="s">
        <v>369</v>
      </c>
      <c r="E3" s="73" t="s">
        <v>370</v>
      </c>
      <c r="F3" s="109" t="s">
        <v>371</v>
      </c>
    </row>
    <row r="4" spans="1:6">
      <c r="C4" s="146"/>
    </row>
    <row r="5" spans="1:6" ht="19">
      <c r="A5" s="9" t="s">
        <v>372</v>
      </c>
      <c r="B5" s="255">
        <v>17271</v>
      </c>
      <c r="C5" s="234">
        <v>7.0233339123386029</v>
      </c>
      <c r="D5" s="255">
        <v>159436</v>
      </c>
      <c r="E5" s="256">
        <v>83.3</v>
      </c>
      <c r="F5" s="256">
        <v>10.199999999999999</v>
      </c>
    </row>
    <row r="6" spans="1:6">
      <c r="A6" s="9" t="s">
        <v>360</v>
      </c>
      <c r="B6" s="255">
        <v>19682</v>
      </c>
      <c r="C6" s="234">
        <v>0.90437963621583173</v>
      </c>
      <c r="D6" s="255">
        <v>545587</v>
      </c>
      <c r="E6" s="256">
        <v>98.8</v>
      </c>
      <c r="F6" s="256">
        <v>27.5</v>
      </c>
    </row>
    <row r="7" spans="1:6">
      <c r="A7" s="6" t="s">
        <v>361</v>
      </c>
      <c r="B7" s="255">
        <v>2426</v>
      </c>
      <c r="C7" s="234">
        <v>5.3173948887056888</v>
      </c>
      <c r="D7" s="255">
        <v>68144</v>
      </c>
      <c r="E7" s="256">
        <v>59.6</v>
      </c>
      <c r="F7" s="256">
        <v>28.3</v>
      </c>
    </row>
    <row r="8" spans="1:6" ht="19">
      <c r="A8" s="9" t="s">
        <v>373</v>
      </c>
      <c r="B8" s="255">
        <v>10069</v>
      </c>
      <c r="C8" s="234">
        <v>21.213625980732942</v>
      </c>
      <c r="D8" s="255">
        <v>541692</v>
      </c>
      <c r="E8" s="256">
        <v>81.7</v>
      </c>
      <c r="F8" s="256">
        <v>53.5</v>
      </c>
    </row>
    <row r="9" spans="1:6">
      <c r="A9" s="38" t="s">
        <v>363</v>
      </c>
      <c r="B9" s="257">
        <v>2264</v>
      </c>
      <c r="C9" s="235">
        <v>16.519434628975265</v>
      </c>
      <c r="D9" s="257">
        <v>379311</v>
      </c>
      <c r="E9" s="258">
        <v>114.3</v>
      </c>
      <c r="F9" s="258">
        <v>182.9</v>
      </c>
    </row>
    <row r="10" spans="1:6">
      <c r="A10" s="48" t="s">
        <v>334</v>
      </c>
      <c r="B10" s="11"/>
      <c r="C10" s="13"/>
      <c r="D10" s="13"/>
      <c r="E10" s="13"/>
      <c r="F10" s="13"/>
    </row>
    <row r="11" spans="1:6">
      <c r="A11" s="47" t="s">
        <v>374</v>
      </c>
      <c r="B11" s="147"/>
      <c r="C11" s="147"/>
      <c r="D11" s="147"/>
      <c r="E11" s="147"/>
      <c r="F11" s="147"/>
    </row>
    <row r="12" spans="1:6">
      <c r="A12" s="47" t="s">
        <v>375</v>
      </c>
      <c r="B12" s="147"/>
      <c r="C12" s="147"/>
      <c r="D12" s="147"/>
      <c r="E12" s="147"/>
      <c r="F12" s="147"/>
    </row>
    <row r="13" spans="1:6">
      <c r="A13" s="48" t="s">
        <v>376</v>
      </c>
    </row>
    <row r="14" spans="1:6">
      <c r="A14" s="47" t="s">
        <v>377</v>
      </c>
    </row>
    <row r="15" spans="1:6">
      <c r="A15" s="47" t="s">
        <v>378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6">
    <tabColor rgb="FFFFFF00"/>
  </sheetPr>
  <dimension ref="A1:F17"/>
  <sheetViews>
    <sheetView rightToLeft="1" topLeftCell="A3" zoomScale="90" zoomScaleNormal="90" workbookViewId="0">
      <selection activeCell="A2" sqref="A2"/>
    </sheetView>
  </sheetViews>
  <sheetFormatPr defaultColWidth="9.08984375" defaultRowHeight="16"/>
  <cols>
    <col min="1" max="1" width="19.08984375" style="2" customWidth="1"/>
    <col min="2" max="2" width="12.90625" style="2" customWidth="1"/>
    <col min="3" max="3" width="13.08984375" style="2" bestFit="1" customWidth="1"/>
    <col min="4" max="4" width="14.90625" style="2" bestFit="1" customWidth="1"/>
    <col min="5" max="5" width="13.90625" style="2" customWidth="1"/>
    <col min="6" max="6" width="16.08984375" style="2" bestFit="1" customWidth="1"/>
    <col min="7" max="16384" width="9.08984375" style="2"/>
  </cols>
  <sheetData>
    <row r="1" spans="1:6" ht="19">
      <c r="A1" s="79" t="s">
        <v>453</v>
      </c>
      <c r="B1" s="79"/>
      <c r="C1" s="79"/>
      <c r="D1" s="79"/>
      <c r="E1" s="79"/>
      <c r="F1" s="79"/>
    </row>
    <row r="2" spans="1:6">
      <c r="A2" s="49" t="s">
        <v>329</v>
      </c>
    </row>
    <row r="3" spans="1:6" ht="35">
      <c r="A3" s="67" t="s">
        <v>325</v>
      </c>
      <c r="B3" s="84" t="s">
        <v>359</v>
      </c>
      <c r="C3" s="84" t="s">
        <v>360</v>
      </c>
      <c r="D3" s="74" t="s">
        <v>361</v>
      </c>
      <c r="E3" s="84" t="s">
        <v>362</v>
      </c>
      <c r="F3" s="74" t="s">
        <v>363</v>
      </c>
    </row>
    <row r="5" spans="1:6">
      <c r="A5" s="35" t="s">
        <v>330</v>
      </c>
      <c r="B5" s="246">
        <v>526</v>
      </c>
      <c r="C5" s="247">
        <v>1581</v>
      </c>
      <c r="D5" s="246">
        <v>345</v>
      </c>
      <c r="E5" s="247">
        <v>1834</v>
      </c>
      <c r="F5" s="246">
        <v>872</v>
      </c>
    </row>
    <row r="6" spans="1:6">
      <c r="A6" s="6"/>
      <c r="C6" s="248"/>
    </row>
    <row r="7" spans="1:6">
      <c r="A7" s="6" t="s">
        <v>337</v>
      </c>
      <c r="B7" s="2">
        <v>45</v>
      </c>
      <c r="C7" s="2">
        <v>31</v>
      </c>
      <c r="D7" s="2">
        <v>54</v>
      </c>
      <c r="E7" s="2">
        <v>104</v>
      </c>
      <c r="F7" s="2">
        <v>172</v>
      </c>
    </row>
    <row r="8" spans="1:6">
      <c r="A8" s="6" t="s">
        <v>338</v>
      </c>
      <c r="B8" s="2">
        <v>37</v>
      </c>
      <c r="C8" s="2">
        <v>162</v>
      </c>
      <c r="E8" s="2">
        <v>192</v>
      </c>
      <c r="F8" s="2">
        <v>72</v>
      </c>
    </row>
    <row r="9" spans="1:6">
      <c r="A9" s="6" t="s">
        <v>343</v>
      </c>
      <c r="B9" s="2">
        <v>30</v>
      </c>
      <c r="C9" s="2">
        <v>306</v>
      </c>
      <c r="D9" s="2">
        <v>78</v>
      </c>
      <c r="E9" s="2">
        <v>314</v>
      </c>
      <c r="F9" s="2">
        <v>143</v>
      </c>
    </row>
    <row r="10" spans="1:6">
      <c r="A10" s="6" t="s">
        <v>346</v>
      </c>
      <c r="B10" s="2">
        <v>189</v>
      </c>
      <c r="C10" s="2">
        <v>677</v>
      </c>
      <c r="D10" s="2">
        <v>183</v>
      </c>
      <c r="E10" s="2">
        <v>617</v>
      </c>
      <c r="F10" s="2">
        <v>259</v>
      </c>
    </row>
    <row r="11" spans="1:6">
      <c r="A11" s="6" t="s">
        <v>351</v>
      </c>
      <c r="B11" s="2">
        <v>164</v>
      </c>
      <c r="C11" s="2">
        <v>286</v>
      </c>
      <c r="E11" s="2">
        <v>381</v>
      </c>
      <c r="F11" s="2">
        <v>154</v>
      </c>
    </row>
    <row r="12" spans="1:6">
      <c r="A12" s="6" t="s">
        <v>352</v>
      </c>
      <c r="B12" s="2">
        <v>61</v>
      </c>
      <c r="C12" s="2">
        <v>119</v>
      </c>
      <c r="E12" s="2">
        <v>156</v>
      </c>
      <c r="F12" s="2">
        <v>72</v>
      </c>
    </row>
    <row r="13" spans="1:6">
      <c r="A13" s="38" t="s">
        <v>432</v>
      </c>
      <c r="B13" s="12"/>
      <c r="C13" s="12"/>
      <c r="D13" s="12">
        <v>30</v>
      </c>
      <c r="E13" s="12">
        <v>70</v>
      </c>
      <c r="F13" s="12"/>
    </row>
    <row r="14" spans="1:6">
      <c r="A14" s="47" t="s">
        <v>334</v>
      </c>
      <c r="B14" s="49"/>
      <c r="C14" s="49"/>
      <c r="D14" s="49"/>
      <c r="E14" s="49"/>
      <c r="F14" s="49"/>
    </row>
    <row r="15" spans="1:6">
      <c r="A15" s="47" t="s">
        <v>379</v>
      </c>
    </row>
    <row r="16" spans="1:6">
      <c r="A16" s="47" t="s">
        <v>365</v>
      </c>
    </row>
    <row r="17" spans="1:1">
      <c r="A17" s="47" t="s">
        <v>366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7">
    <tabColor rgb="FFFFFF00"/>
  </sheetPr>
  <dimension ref="A1:F25"/>
  <sheetViews>
    <sheetView rightToLeft="1" zoomScaleNormal="100" workbookViewId="0"/>
  </sheetViews>
  <sheetFormatPr defaultColWidth="9.08984375" defaultRowHeight="16"/>
  <cols>
    <col min="1" max="1" width="21.90625" style="2" customWidth="1"/>
    <col min="2" max="3" width="12.453125" style="2" customWidth="1"/>
    <col min="4" max="4" width="12.08984375" style="2" customWidth="1"/>
    <col min="5" max="6" width="11.453125" style="2" customWidth="1"/>
    <col min="7" max="7" width="1.453125" style="2" customWidth="1"/>
    <col min="8" max="16384" width="9.08984375" style="2"/>
  </cols>
  <sheetData>
    <row r="1" spans="1:6" ht="19.5" customHeight="1">
      <c r="A1" s="79" t="s">
        <v>517</v>
      </c>
      <c r="B1" s="79"/>
      <c r="C1" s="79"/>
      <c r="D1" s="79"/>
      <c r="E1" s="79"/>
      <c r="F1" s="79"/>
    </row>
    <row r="2" spans="1:6">
      <c r="A2" s="49" t="s">
        <v>38</v>
      </c>
    </row>
    <row r="3" spans="1:6" ht="51">
      <c r="A3" s="67" t="s">
        <v>325</v>
      </c>
      <c r="B3" s="84" t="s">
        <v>359</v>
      </c>
      <c r="C3" s="84" t="s">
        <v>360</v>
      </c>
      <c r="D3" s="74" t="s">
        <v>361</v>
      </c>
      <c r="E3" s="84" t="s">
        <v>362</v>
      </c>
      <c r="F3" s="74" t="s">
        <v>363</v>
      </c>
    </row>
    <row r="4" spans="1:6">
      <c r="B4" s="97"/>
      <c r="C4" s="112"/>
      <c r="D4" s="87"/>
      <c r="E4" s="87"/>
      <c r="F4" s="87"/>
    </row>
    <row r="5" spans="1:6">
      <c r="A5" s="24" t="s">
        <v>380</v>
      </c>
    </row>
    <row r="6" spans="1:6" s="1" customFormat="1">
      <c r="A6" s="35" t="s">
        <v>330</v>
      </c>
      <c r="B6" s="135">
        <v>0.43768847231745228</v>
      </c>
      <c r="C6" s="135">
        <v>1.3155617390378176</v>
      </c>
      <c r="D6" s="135">
        <v>0.28707703982798677</v>
      </c>
      <c r="E6" s="135">
        <v>1.5260849015783413</v>
      </c>
      <c r="F6" s="135">
        <v>0.72559761950725932</v>
      </c>
    </row>
    <row r="7" spans="1:6">
      <c r="A7" s="6" t="s">
        <v>337</v>
      </c>
      <c r="B7" s="19">
        <v>0.40450529003029295</v>
      </c>
      <c r="C7" s="19">
        <v>0.27865919979864628</v>
      </c>
      <c r="D7" s="19">
        <v>0.48540634803635158</v>
      </c>
      <c r="E7" s="19">
        <v>0.93485667029223263</v>
      </c>
      <c r="F7" s="19">
        <v>1.5461091085602308</v>
      </c>
    </row>
    <row r="8" spans="1:6">
      <c r="A8" s="6" t="s">
        <v>338</v>
      </c>
      <c r="B8" s="19">
        <v>0.22718760169715277</v>
      </c>
      <c r="C8" s="19">
        <v>0.99471328310645268</v>
      </c>
      <c r="D8" s="19">
        <v>0</v>
      </c>
      <c r="E8" s="19">
        <v>1.1789194466446848</v>
      </c>
      <c r="F8" s="19">
        <v>0.44209479249175676</v>
      </c>
    </row>
    <row r="9" spans="1:6">
      <c r="A9" s="6" t="s">
        <v>343</v>
      </c>
      <c r="B9" s="19">
        <v>0.1779750004449375</v>
      </c>
      <c r="C9" s="19">
        <v>1.8153450045383623</v>
      </c>
      <c r="D9" s="19">
        <v>0.46273500115683752</v>
      </c>
      <c r="E9" s="19">
        <v>1.8628050046570126</v>
      </c>
      <c r="F9" s="19">
        <v>0.84834750212086873</v>
      </c>
    </row>
    <row r="10" spans="1:6">
      <c r="A10" s="6" t="s">
        <v>346</v>
      </c>
      <c r="B10" s="19">
        <v>0.56211856240408298</v>
      </c>
      <c r="C10" s="19">
        <v>2.0135146388760008</v>
      </c>
      <c r="D10" s="19">
        <v>0.54427352867696921</v>
      </c>
      <c r="E10" s="19">
        <v>1.8350643016048633</v>
      </c>
      <c r="F10" s="19">
        <v>0.77031062255374327</v>
      </c>
    </row>
    <row r="11" spans="1:6">
      <c r="A11" s="6" t="s">
        <v>351</v>
      </c>
      <c r="B11" s="19">
        <v>0.69065426858028434</v>
      </c>
      <c r="C11" s="19">
        <v>1.2044336634997643</v>
      </c>
      <c r="D11" s="19">
        <v>0</v>
      </c>
      <c r="E11" s="19">
        <v>1.6045077824944409</v>
      </c>
      <c r="F11" s="19">
        <v>0.64854120342294996</v>
      </c>
    </row>
    <row r="12" spans="1:6">
      <c r="A12" s="6" t="s">
        <v>352</v>
      </c>
      <c r="B12" s="19">
        <v>0.38150035961099477</v>
      </c>
      <c r="C12" s="19">
        <v>0.74423840645423556</v>
      </c>
      <c r="D12" s="19">
        <v>0</v>
      </c>
      <c r="E12" s="19">
        <v>0.97564026392319969</v>
      </c>
      <c r="F12" s="19">
        <v>0.45029550642609212</v>
      </c>
    </row>
    <row r="13" spans="1:6">
      <c r="A13" s="6"/>
    </row>
    <row r="14" spans="1:6">
      <c r="A14" s="24" t="s">
        <v>381</v>
      </c>
    </row>
    <row r="15" spans="1:6">
      <c r="A15" s="35" t="s">
        <v>330</v>
      </c>
      <c r="B15" s="135">
        <v>1.0319087368926991</v>
      </c>
      <c r="C15" s="135">
        <v>3.1016116217250143</v>
      </c>
      <c r="D15" s="135">
        <v>0.67682227039540144</v>
      </c>
      <c r="E15" s="135">
        <v>3.5979479533483083</v>
      </c>
      <c r="F15" s="135">
        <v>1.7106928109704063</v>
      </c>
    </row>
    <row r="16" spans="1:6">
      <c r="A16" s="6" t="s">
        <v>337</v>
      </c>
      <c r="B16" s="20">
        <v>0.92550697215252353</v>
      </c>
      <c r="C16" s="20">
        <v>0.63757146970507184</v>
      </c>
      <c r="D16" s="20">
        <v>1.1106083665830282</v>
      </c>
      <c r="E16" s="20">
        <v>2.1389494467524988</v>
      </c>
      <c r="F16" s="20">
        <v>3.5374933157829789</v>
      </c>
    </row>
    <row r="17" spans="1:6">
      <c r="A17" s="6" t="s">
        <v>338</v>
      </c>
      <c r="B17" s="20">
        <v>0.59347181008902072</v>
      </c>
      <c r="C17" s="20">
        <v>2.5984441414708477</v>
      </c>
      <c r="D17" s="20">
        <v>0</v>
      </c>
      <c r="E17" s="20">
        <v>3.0796375010024861</v>
      </c>
      <c r="F17" s="20">
        <v>1.1548640628759324</v>
      </c>
    </row>
    <row r="18" spans="1:6">
      <c r="A18" s="6" t="s">
        <v>343</v>
      </c>
      <c r="B18" s="20">
        <v>0.41222381004726832</v>
      </c>
      <c r="C18" s="20">
        <v>4.2046828624821373</v>
      </c>
      <c r="D18" s="20">
        <v>1.0717819061228975</v>
      </c>
      <c r="E18" s="20">
        <v>4.3146092118280759</v>
      </c>
      <c r="F18" s="20">
        <v>1.9649334945586456</v>
      </c>
    </row>
    <row r="19" spans="1:6">
      <c r="A19" s="6" t="s">
        <v>346</v>
      </c>
      <c r="B19" s="20">
        <v>1.3320365358592692</v>
      </c>
      <c r="C19" s="20">
        <v>4.7713689670726209</v>
      </c>
      <c r="D19" s="20">
        <v>1.2897496617050068</v>
      </c>
      <c r="E19" s="20">
        <v>4.348500225529996</v>
      </c>
      <c r="F19" s="20">
        <v>1.825383400992332</v>
      </c>
    </row>
    <row r="20" spans="1:6">
      <c r="A20" s="6" t="s">
        <v>351</v>
      </c>
      <c r="B20" s="20">
        <v>1.4932167895839026</v>
      </c>
      <c r="C20" s="20">
        <v>2.6040244013475373</v>
      </c>
      <c r="D20" s="20">
        <v>0</v>
      </c>
      <c r="E20" s="20">
        <v>3.4689975416552854</v>
      </c>
      <c r="F20" s="20">
        <v>1.4021669853409815</v>
      </c>
    </row>
    <row r="21" spans="1:6">
      <c r="A21" s="38" t="s">
        <v>352</v>
      </c>
      <c r="B21" s="54">
        <v>0.92499924180390014</v>
      </c>
      <c r="C21" s="54">
        <v>1.8045067176174445</v>
      </c>
      <c r="D21" s="54">
        <v>0</v>
      </c>
      <c r="E21" s="54">
        <v>2.365571831498499</v>
      </c>
      <c r="F21" s="54">
        <v>1.0918023837685378</v>
      </c>
    </row>
    <row r="22" spans="1:6">
      <c r="A22" s="48" t="s">
        <v>334</v>
      </c>
    </row>
    <row r="23" spans="1:6">
      <c r="A23" s="47" t="s">
        <v>379</v>
      </c>
      <c r="B23" s="55"/>
      <c r="C23" s="55"/>
      <c r="D23" s="55"/>
      <c r="E23" s="55"/>
      <c r="F23" s="55"/>
    </row>
    <row r="24" spans="1:6">
      <c r="A24" s="47" t="s">
        <v>365</v>
      </c>
    </row>
    <row r="25" spans="1:6">
      <c r="A25" s="47" t="s">
        <v>366</v>
      </c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>
    <tabColor rgb="FFFFFF00"/>
  </sheetPr>
  <dimension ref="A1:J44"/>
  <sheetViews>
    <sheetView rightToLeft="1" zoomScaleNormal="100" workbookViewId="0"/>
  </sheetViews>
  <sheetFormatPr defaultColWidth="9.08984375" defaultRowHeight="16"/>
  <cols>
    <col min="1" max="1" width="28.08984375" style="4" customWidth="1"/>
    <col min="2" max="2" width="9.08984375" style="31"/>
    <col min="3" max="3" width="8.453125" style="31" customWidth="1"/>
    <col min="4" max="4" width="9.08984375" style="31"/>
    <col min="5" max="5" width="15.453125" style="31" bestFit="1" customWidth="1"/>
    <col min="6" max="6" width="9.08984375" style="4"/>
    <col min="11" max="16384" width="9.08984375" style="4"/>
  </cols>
  <sheetData>
    <row r="1" spans="1:5" ht="35">
      <c r="A1" s="79" t="s">
        <v>451</v>
      </c>
      <c r="B1" s="110"/>
      <c r="C1" s="110"/>
      <c r="D1" s="110"/>
      <c r="E1" s="110"/>
    </row>
    <row r="2" spans="1:5">
      <c r="A2" s="121" t="s">
        <v>35</v>
      </c>
      <c r="B2" s="113"/>
      <c r="C2" s="113"/>
      <c r="D2" s="113"/>
      <c r="E2" s="113"/>
    </row>
    <row r="3" spans="1:5">
      <c r="A3" s="66" t="s">
        <v>3</v>
      </c>
      <c r="B3" s="116" t="s">
        <v>4</v>
      </c>
      <c r="C3" s="117" t="s">
        <v>5</v>
      </c>
      <c r="D3" s="117" t="s">
        <v>6</v>
      </c>
      <c r="E3" s="118" t="s">
        <v>7</v>
      </c>
    </row>
    <row r="4" spans="1:5">
      <c r="B4" s="119"/>
    </row>
    <row r="5" spans="1:5" ht="19">
      <c r="A5" s="27" t="s">
        <v>8</v>
      </c>
      <c r="B5" s="124">
        <v>16.35927157139707</v>
      </c>
      <c r="C5" s="125">
        <v>8.6990071282727861</v>
      </c>
      <c r="D5" s="125">
        <v>26.759159715301376</v>
      </c>
      <c r="E5" s="125">
        <v>11.694221415215033</v>
      </c>
    </row>
    <row r="6" spans="1:5">
      <c r="B6" s="107"/>
      <c r="C6" s="108"/>
      <c r="D6" s="108"/>
      <c r="E6" s="108"/>
    </row>
    <row r="7" spans="1:5">
      <c r="A7" s="26" t="s">
        <v>9</v>
      </c>
      <c r="B7" s="107"/>
      <c r="C7" s="108"/>
      <c r="D7" s="108"/>
      <c r="E7" s="108"/>
    </row>
    <row r="8" spans="1:5">
      <c r="A8" s="4" t="s">
        <v>10</v>
      </c>
      <c r="B8" s="124">
        <v>13.313163230474514</v>
      </c>
      <c r="C8" s="126">
        <v>7.1895782997484252</v>
      </c>
      <c r="D8" s="126">
        <v>22.463767441644059</v>
      </c>
      <c r="E8" s="126">
        <v>10.930439044161432</v>
      </c>
    </row>
    <row r="9" spans="1:5">
      <c r="A9" s="4" t="s">
        <v>11</v>
      </c>
      <c r="B9" s="124">
        <v>18.907613773957355</v>
      </c>
      <c r="C9" s="126">
        <v>10.11610975688677</v>
      </c>
      <c r="D9" s="126">
        <v>29.967029164942367</v>
      </c>
      <c r="E9" s="126">
        <v>12.448655211956305</v>
      </c>
    </row>
    <row r="10" spans="1:5">
      <c r="B10" s="124"/>
      <c r="C10" s="126"/>
      <c r="D10" s="126"/>
      <c r="E10" s="126"/>
    </row>
    <row r="11" spans="1:5">
      <c r="A11" s="26" t="s">
        <v>12</v>
      </c>
      <c r="B11" s="124"/>
      <c r="C11" s="126"/>
      <c r="D11" s="126"/>
      <c r="E11" s="126"/>
    </row>
    <row r="12" spans="1:5" ht="19">
      <c r="A12" s="9" t="s">
        <v>13</v>
      </c>
      <c r="B12" s="124">
        <v>15.211773171212378</v>
      </c>
      <c r="C12" s="126">
        <v>7.3138372418947961</v>
      </c>
      <c r="D12" s="126">
        <v>25.639317624489291</v>
      </c>
      <c r="E12" s="126">
        <v>11.023253036886496</v>
      </c>
    </row>
    <row r="13" spans="1:5">
      <c r="A13" s="4" t="s">
        <v>14</v>
      </c>
      <c r="B13" s="124">
        <v>27.666925395765265</v>
      </c>
      <c r="C13" s="126">
        <v>21.041257367387033</v>
      </c>
      <c r="D13" s="126">
        <v>39.608477919975719</v>
      </c>
      <c r="E13" s="126">
        <v>16.342930799557777</v>
      </c>
    </row>
    <row r="14" spans="1:5">
      <c r="B14" s="124"/>
      <c r="C14" s="126"/>
      <c r="D14" s="126"/>
      <c r="E14" s="126"/>
    </row>
    <row r="15" spans="1:5">
      <c r="A15" s="27" t="s">
        <v>15</v>
      </c>
      <c r="B15" s="124"/>
      <c r="C15" s="126"/>
      <c r="D15" s="126"/>
      <c r="E15" s="126"/>
    </row>
    <row r="16" spans="1:5">
      <c r="A16" s="4" t="s">
        <v>16</v>
      </c>
      <c r="B16" s="124">
        <v>11.927039754526277</v>
      </c>
      <c r="C16" s="126">
        <v>6.5590888125864799</v>
      </c>
      <c r="D16" s="126">
        <v>22.595646619955609</v>
      </c>
      <c r="E16" s="126">
        <v>9.2822253407743442</v>
      </c>
    </row>
    <row r="17" spans="1:5">
      <c r="A17" s="4" t="s">
        <v>17</v>
      </c>
      <c r="B17" s="124">
        <v>28.203554703460416</v>
      </c>
      <c r="C17" s="126">
        <v>13.162763510680206</v>
      </c>
      <c r="D17" s="126">
        <v>34.935082660843157</v>
      </c>
      <c r="E17" s="126">
        <v>26.247491288970821</v>
      </c>
    </row>
    <row r="18" spans="1:5">
      <c r="A18" s="4" t="s">
        <v>18</v>
      </c>
      <c r="B18" s="124">
        <v>19.337697343088177</v>
      </c>
      <c r="C18" s="126">
        <v>12.463762605860714</v>
      </c>
      <c r="D18" s="126">
        <v>33.627077117622648</v>
      </c>
      <c r="E18" s="126">
        <v>16.017774562740588</v>
      </c>
    </row>
    <row r="19" spans="1:5">
      <c r="A19" s="4" t="s">
        <v>19</v>
      </c>
      <c r="B19" s="124">
        <v>21.55792967534488</v>
      </c>
      <c r="C19" s="126">
        <v>17.812266267763651</v>
      </c>
      <c r="D19" s="126">
        <v>29.015325432772851</v>
      </c>
      <c r="E19" s="126">
        <v>11.54965417721384</v>
      </c>
    </row>
    <row r="20" spans="1:5">
      <c r="B20" s="107"/>
      <c r="C20" s="108"/>
      <c r="D20" s="108"/>
      <c r="E20" s="108"/>
    </row>
    <row r="21" spans="1:5">
      <c r="A21" s="26" t="s">
        <v>20</v>
      </c>
      <c r="B21" s="107"/>
      <c r="C21" s="108"/>
      <c r="D21" s="108"/>
      <c r="E21" s="108"/>
    </row>
    <row r="22" spans="1:5">
      <c r="A22" s="4" t="s">
        <v>21</v>
      </c>
      <c r="B22" s="124">
        <v>7.6725557794805175</v>
      </c>
      <c r="C22" s="126">
        <v>5.8646372721847158</v>
      </c>
      <c r="D22" s="126">
        <v>12.976123931965184</v>
      </c>
      <c r="E22" s="126">
        <v>8.6386177658703058</v>
      </c>
    </row>
    <row r="23" spans="1:5">
      <c r="A23" s="4" t="s">
        <v>22</v>
      </c>
      <c r="B23" s="124">
        <v>19.310138409490936</v>
      </c>
      <c r="C23" s="126">
        <v>8.4319479240014381</v>
      </c>
      <c r="D23" s="126">
        <v>29.063815028275226</v>
      </c>
      <c r="E23" s="126">
        <v>12.461361334253814</v>
      </c>
    </row>
    <row r="24" spans="1:5">
      <c r="A24" s="120" t="s">
        <v>23</v>
      </c>
      <c r="B24" s="178"/>
      <c r="C24" s="126"/>
      <c r="D24" s="126"/>
      <c r="E24" s="126"/>
    </row>
    <row r="25" spans="1:5" ht="19">
      <c r="A25" s="233" t="s">
        <v>24</v>
      </c>
      <c r="B25" s="124">
        <v>19.708692235678061</v>
      </c>
      <c r="C25" s="126">
        <v>7.5331511497729666</v>
      </c>
      <c r="D25" s="126">
        <v>34.041927931762743</v>
      </c>
      <c r="E25" s="126">
        <v>10.000943885478057</v>
      </c>
    </row>
    <row r="26" spans="1:5" ht="19">
      <c r="A26" s="233" t="s">
        <v>25</v>
      </c>
      <c r="B26" s="124">
        <v>57.475279549025046</v>
      </c>
      <c r="C26" s="126">
        <v>42.308231173380037</v>
      </c>
      <c r="D26" s="126">
        <v>74.419878693015065</v>
      </c>
      <c r="E26" s="126">
        <v>27.907178768826487</v>
      </c>
    </row>
    <row r="27" spans="1:5">
      <c r="A27" s="120"/>
      <c r="B27" s="127"/>
      <c r="C27" s="128"/>
      <c r="D27" s="128"/>
      <c r="E27" s="128"/>
    </row>
    <row r="28" spans="1:5">
      <c r="A28" s="26" t="s">
        <v>26</v>
      </c>
      <c r="B28" s="127"/>
      <c r="C28" s="128"/>
      <c r="D28" s="128"/>
      <c r="E28" s="128"/>
    </row>
    <row r="29" spans="1:5">
      <c r="A29" s="4" t="s">
        <v>27</v>
      </c>
      <c r="B29" s="124">
        <v>16.035810667937771</v>
      </c>
      <c r="C29" s="126">
        <v>8.555709976566785</v>
      </c>
      <c r="D29" s="126">
        <v>26.158585441142979</v>
      </c>
      <c r="E29" s="126">
        <v>11.472111397597388</v>
      </c>
    </row>
    <row r="30" spans="1:5">
      <c r="A30" s="4" t="s">
        <v>28</v>
      </c>
      <c r="B30" s="124">
        <v>20.568187123581865</v>
      </c>
      <c r="C30" s="126">
        <v>10.724172957039576</v>
      </c>
      <c r="D30" s="126">
        <v>34.503905038486486</v>
      </c>
      <c r="E30" s="126">
        <v>12.269215923161372</v>
      </c>
    </row>
    <row r="31" spans="1:5">
      <c r="B31" s="124"/>
      <c r="C31" s="126"/>
      <c r="D31" s="126"/>
      <c r="E31" s="126"/>
    </row>
    <row r="32" spans="1:5" ht="19">
      <c r="A32" s="27" t="s">
        <v>450</v>
      </c>
      <c r="B32" s="124"/>
      <c r="C32" s="126"/>
      <c r="D32" s="126"/>
      <c r="E32" s="126"/>
    </row>
    <row r="33" spans="1:5">
      <c r="A33" s="241" t="s">
        <v>443</v>
      </c>
      <c r="B33" s="124">
        <v>24.670148524223737</v>
      </c>
      <c r="C33" s="126">
        <v>15.49504270563353</v>
      </c>
      <c r="D33" s="126">
        <v>37.213221091008023</v>
      </c>
      <c r="E33" s="126">
        <v>16.255237375172101</v>
      </c>
    </row>
    <row r="34" spans="1:5">
      <c r="A34" s="9" t="s">
        <v>444</v>
      </c>
      <c r="B34" s="124">
        <v>21.039472463675608</v>
      </c>
      <c r="C34" s="126">
        <v>13.343320962784432</v>
      </c>
      <c r="D34" s="126">
        <v>33.694274745313756</v>
      </c>
      <c r="E34" s="126">
        <v>12.880087022913925</v>
      </c>
    </row>
    <row r="35" spans="1:5">
      <c r="A35" s="9" t="s">
        <v>445</v>
      </c>
      <c r="B35" s="124">
        <v>18.531888190050317</v>
      </c>
      <c r="C35" s="126">
        <v>8.9352191397201981</v>
      </c>
      <c r="D35" s="126">
        <v>32.111993828307149</v>
      </c>
      <c r="E35" s="126">
        <v>12.219954773834955</v>
      </c>
    </row>
    <row r="36" spans="1:5">
      <c r="A36" s="9" t="s">
        <v>446</v>
      </c>
      <c r="B36" s="124">
        <v>11.847882054673342</v>
      </c>
      <c r="C36" s="126">
        <v>5.7121958349408617</v>
      </c>
      <c r="D36" s="126">
        <v>19.712483059749697</v>
      </c>
      <c r="E36" s="126">
        <v>7.7799034893713275</v>
      </c>
    </row>
    <row r="37" spans="1:5">
      <c r="A37" s="37" t="s">
        <v>447</v>
      </c>
      <c r="B37" s="129">
        <v>16.979635541238029</v>
      </c>
      <c r="C37" s="130">
        <v>7.0686543510781625</v>
      </c>
      <c r="D37" s="130">
        <v>29.2670964040413</v>
      </c>
      <c r="E37" s="130">
        <v>11.363483194097348</v>
      </c>
    </row>
    <row r="38" spans="1:5">
      <c r="A38" s="49" t="s">
        <v>36</v>
      </c>
      <c r="B38" s="110"/>
      <c r="C38" s="110"/>
      <c r="D38" s="110"/>
      <c r="E38" s="110"/>
    </row>
    <row r="39" spans="1:5">
      <c r="A39" s="48" t="s">
        <v>30</v>
      </c>
      <c r="B39" s="110"/>
      <c r="C39" s="110"/>
      <c r="D39" s="110"/>
      <c r="E39" s="110"/>
    </row>
    <row r="40" spans="1:5">
      <c r="A40" s="48" t="s">
        <v>31</v>
      </c>
    </row>
    <row r="41" spans="1:5">
      <c r="A41" s="47" t="s">
        <v>32</v>
      </c>
    </row>
    <row r="42" spans="1:5">
      <c r="A42" s="48" t="s">
        <v>33</v>
      </c>
    </row>
    <row r="43" spans="1:5">
      <c r="A43" s="48" t="s">
        <v>34</v>
      </c>
    </row>
    <row r="44" spans="1:5" ht="28.5">
      <c r="A44" s="291" t="s">
        <v>492</v>
      </c>
      <c r="B44" s="139"/>
      <c r="C44" s="139"/>
      <c r="D44" s="139"/>
      <c r="E44" s="139"/>
    </row>
  </sheetData>
  <phoneticPr fontId="14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8">
    <tabColor rgb="FFFFFF00"/>
  </sheetPr>
  <dimension ref="A1:F41"/>
  <sheetViews>
    <sheetView rightToLeft="1" topLeftCell="A27" zoomScaleNormal="100" workbookViewId="0"/>
  </sheetViews>
  <sheetFormatPr defaultColWidth="9.08984375" defaultRowHeight="16"/>
  <cols>
    <col min="1" max="1" width="11" style="2" customWidth="1"/>
    <col min="2" max="2" width="12.08984375" style="2" customWidth="1"/>
    <col min="3" max="4" width="15" style="2" customWidth="1"/>
    <col min="5" max="5" width="12.453125" style="2" customWidth="1"/>
    <col min="6" max="6" width="14.453125" style="2" customWidth="1"/>
    <col min="7" max="16384" width="9.08984375" style="2"/>
  </cols>
  <sheetData>
    <row r="1" spans="1:6" ht="19">
      <c r="A1" s="79" t="s">
        <v>518</v>
      </c>
      <c r="B1" s="79"/>
      <c r="C1" s="79"/>
      <c r="D1" s="79"/>
      <c r="E1" s="79"/>
      <c r="F1" s="79"/>
    </row>
    <row r="2" spans="1:6">
      <c r="A2" s="55" t="s">
        <v>38</v>
      </c>
    </row>
    <row r="3" spans="1:6" ht="19">
      <c r="A3" s="114"/>
      <c r="B3" s="59" t="s">
        <v>382</v>
      </c>
      <c r="C3" s="59"/>
      <c r="D3" s="65" t="s">
        <v>1</v>
      </c>
      <c r="E3" s="63"/>
      <c r="F3" s="63"/>
    </row>
    <row r="4" spans="1:6" ht="35">
      <c r="A4" s="38" t="s">
        <v>288</v>
      </c>
      <c r="B4" s="73" t="s">
        <v>37</v>
      </c>
      <c r="C4" s="145" t="s">
        <v>383</v>
      </c>
      <c r="D4" s="73" t="s">
        <v>360</v>
      </c>
      <c r="E4" s="73" t="s">
        <v>361</v>
      </c>
      <c r="F4" s="109" t="s">
        <v>362</v>
      </c>
    </row>
    <row r="6" spans="1:6">
      <c r="A6" s="24" t="s">
        <v>39</v>
      </c>
    </row>
    <row r="7" spans="1:6" s="1" customFormat="1">
      <c r="A7" s="9" t="s">
        <v>384</v>
      </c>
      <c r="B7" s="25">
        <v>432</v>
      </c>
      <c r="C7" s="25"/>
      <c r="D7" s="25">
        <v>1182</v>
      </c>
      <c r="E7" s="25"/>
      <c r="F7" s="25">
        <v>86</v>
      </c>
    </row>
    <row r="8" spans="1:6">
      <c r="A8" s="9" t="s">
        <v>385</v>
      </c>
      <c r="B8" s="25">
        <v>468</v>
      </c>
      <c r="C8" s="25"/>
      <c r="D8" s="25">
        <v>782</v>
      </c>
      <c r="E8" s="25"/>
      <c r="F8" s="25">
        <v>763</v>
      </c>
    </row>
    <row r="9" spans="1:6">
      <c r="A9" s="9">
        <v>2000</v>
      </c>
      <c r="B9" s="25">
        <v>591</v>
      </c>
      <c r="C9" s="217">
        <v>181</v>
      </c>
      <c r="D9" s="25">
        <v>955</v>
      </c>
      <c r="E9" s="25"/>
      <c r="F9" s="25">
        <v>1238</v>
      </c>
    </row>
    <row r="10" spans="1:6">
      <c r="A10" s="9">
        <v>2005</v>
      </c>
      <c r="B10" s="25">
        <v>589</v>
      </c>
      <c r="C10" s="217">
        <v>217</v>
      </c>
      <c r="D10" s="25">
        <v>909</v>
      </c>
      <c r="E10" s="25">
        <v>108</v>
      </c>
      <c r="F10" s="25">
        <v>1480</v>
      </c>
    </row>
    <row r="11" spans="1:6">
      <c r="A11" s="9">
        <v>2010</v>
      </c>
      <c r="B11" s="25">
        <v>499</v>
      </c>
      <c r="C11" s="217">
        <v>190</v>
      </c>
      <c r="D11" s="25">
        <v>895</v>
      </c>
      <c r="E11" s="25">
        <v>228</v>
      </c>
      <c r="F11" s="25">
        <v>1619</v>
      </c>
    </row>
    <row r="12" spans="1:6">
      <c r="A12" s="9">
        <v>2015</v>
      </c>
      <c r="B12" s="25"/>
      <c r="C12" s="217">
        <v>483</v>
      </c>
      <c r="D12" s="25">
        <v>1227</v>
      </c>
      <c r="E12" s="25">
        <v>303</v>
      </c>
      <c r="F12" s="25">
        <v>1520</v>
      </c>
    </row>
    <row r="13" spans="1:6">
      <c r="A13" s="9">
        <v>2020</v>
      </c>
      <c r="B13" s="9"/>
      <c r="C13" s="217">
        <v>526</v>
      </c>
      <c r="D13" s="25">
        <v>1257</v>
      </c>
      <c r="E13" s="25">
        <v>297</v>
      </c>
      <c r="F13" s="25">
        <v>1619</v>
      </c>
    </row>
    <row r="14" spans="1:6">
      <c r="A14" s="9">
        <v>2021</v>
      </c>
      <c r="B14" s="25"/>
      <c r="C14" s="249">
        <v>526</v>
      </c>
      <c r="D14" s="11">
        <v>1293</v>
      </c>
      <c r="E14" s="6">
        <v>297</v>
      </c>
      <c r="F14" s="11">
        <v>1763</v>
      </c>
    </row>
    <row r="15" spans="1:6">
      <c r="A15" s="138">
        <v>2022</v>
      </c>
      <c r="B15" s="250"/>
      <c r="C15" s="251">
        <v>526</v>
      </c>
      <c r="D15" s="250">
        <v>1581</v>
      </c>
      <c r="E15" s="250">
        <v>345</v>
      </c>
      <c r="F15" s="250">
        <v>1834</v>
      </c>
    </row>
    <row r="17" spans="1:6">
      <c r="A17" s="24" t="s">
        <v>386</v>
      </c>
      <c r="B17" s="19"/>
      <c r="C17" s="218"/>
      <c r="D17" s="19"/>
      <c r="E17" s="19"/>
      <c r="F17" s="19"/>
    </row>
    <row r="18" spans="1:6">
      <c r="A18" s="9" t="s">
        <v>384</v>
      </c>
      <c r="B18" s="20">
        <v>0.97693351424694708</v>
      </c>
      <c r="C18" s="158"/>
      <c r="D18" s="20">
        <v>2.6729986431478969</v>
      </c>
      <c r="E18" s="20"/>
      <c r="F18" s="20">
        <v>0.19448213478064225</v>
      </c>
    </row>
    <row r="19" spans="1:6">
      <c r="A19" s="9" t="s">
        <v>385</v>
      </c>
      <c r="B19" s="20">
        <v>0.87069767441860468</v>
      </c>
      <c r="C19" s="158"/>
      <c r="D19" s="20">
        <v>1.4548837209302325</v>
      </c>
      <c r="E19" s="20"/>
      <c r="F19" s="20">
        <v>1.4195348837209303</v>
      </c>
    </row>
    <row r="20" spans="1:6">
      <c r="A20" s="9">
        <v>2000</v>
      </c>
      <c r="B20" s="20">
        <v>0.94885342863610755</v>
      </c>
      <c r="C20" s="158">
        <v>0.2905963969257791</v>
      </c>
      <c r="D20" s="20">
        <v>1.5332572323984479</v>
      </c>
      <c r="E20" s="20"/>
      <c r="F20" s="20">
        <v>1.9876151347741136</v>
      </c>
    </row>
    <row r="21" spans="1:6">
      <c r="A21" s="9">
        <v>2005</v>
      </c>
      <c r="B21" s="20">
        <v>0.84978805795294854</v>
      </c>
      <c r="C21" s="158">
        <v>0.31307981082477049</v>
      </c>
      <c r="D21" s="20">
        <v>1.3114725716115962</v>
      </c>
      <c r="E21" s="20">
        <v>0.15581852335979363</v>
      </c>
      <c r="F21" s="20">
        <v>2.1352908756712461</v>
      </c>
    </row>
    <row r="22" spans="1:6">
      <c r="A22" s="9">
        <v>2010</v>
      </c>
      <c r="B22" s="20">
        <v>0.65364785278645232</v>
      </c>
      <c r="C22" s="158">
        <v>0.24888395196277743</v>
      </c>
      <c r="D22" s="20">
        <v>1.1723744052983462</v>
      </c>
      <c r="E22" s="20">
        <v>0.29866074235533291</v>
      </c>
      <c r="F22" s="20">
        <v>2.120753253830193</v>
      </c>
    </row>
    <row r="23" spans="1:6">
      <c r="A23" s="9">
        <v>2015</v>
      </c>
      <c r="B23" s="20"/>
      <c r="C23" s="158">
        <v>0.5144076750051122</v>
      </c>
      <c r="D23" s="20">
        <v>1.3067871992365891</v>
      </c>
      <c r="E23" s="20">
        <v>0.32270295140072253</v>
      </c>
      <c r="F23" s="20">
        <v>1.6188398882148456</v>
      </c>
    </row>
    <row r="24" spans="1:6">
      <c r="A24" s="167">
        <v>2020</v>
      </c>
      <c r="B24" s="177"/>
      <c r="C24" s="158">
        <v>0.46625294842941012</v>
      </c>
      <c r="D24" s="157">
        <v>1.1142204490033623</v>
      </c>
      <c r="E24" s="157">
        <v>0.26326449749721448</v>
      </c>
      <c r="F24" s="157">
        <v>1.4351017557171386</v>
      </c>
    </row>
    <row r="25" spans="1:6">
      <c r="A25" s="167">
        <v>2021</v>
      </c>
      <c r="B25" s="177"/>
      <c r="C25" s="158">
        <v>0.48104578988907598</v>
      </c>
      <c r="D25" s="157">
        <v>1.1824946888337933</v>
      </c>
      <c r="E25" s="157">
        <v>0.27161710950010565</v>
      </c>
      <c r="F25" s="157">
        <v>1.6123264782784048</v>
      </c>
    </row>
    <row r="26" spans="1:6">
      <c r="A26" s="27">
        <v>2022</v>
      </c>
      <c r="C26" s="203">
        <v>0.43768847231745228</v>
      </c>
      <c r="D26" s="203">
        <v>1.3155617390378176</v>
      </c>
      <c r="E26" s="203">
        <v>0.28707703982798677</v>
      </c>
      <c r="F26" s="203">
        <v>1.5260849015783413</v>
      </c>
    </row>
    <row r="27" spans="1:6">
      <c r="A27" s="9"/>
      <c r="C27" s="158"/>
      <c r="D27" s="157"/>
      <c r="E27" s="157"/>
      <c r="F27" s="157"/>
    </row>
    <row r="28" spans="1:6">
      <c r="A28" s="27" t="s">
        <v>387</v>
      </c>
      <c r="B28" s="6"/>
      <c r="C28" s="220"/>
      <c r="D28" s="6"/>
      <c r="E28" s="6"/>
      <c r="F28" s="6"/>
    </row>
    <row r="29" spans="1:6" s="20" customFormat="1">
      <c r="A29" s="9" t="s">
        <v>384</v>
      </c>
      <c r="B29" s="20">
        <v>2.3313545601726928</v>
      </c>
      <c r="C29" s="158"/>
      <c r="D29" s="20">
        <v>6.3788451160280619</v>
      </c>
      <c r="F29" s="20">
        <v>0.46411225040474902</v>
      </c>
    </row>
    <row r="30" spans="1:6">
      <c r="A30" s="9" t="s">
        <v>385</v>
      </c>
      <c r="B30" s="20">
        <v>2.169680111265647</v>
      </c>
      <c r="C30" s="158"/>
      <c r="D30" s="20">
        <v>3.6254056560037089</v>
      </c>
      <c r="E30" s="20"/>
      <c r="F30" s="20">
        <v>3.5373203523412147</v>
      </c>
    </row>
    <row r="31" spans="1:6">
      <c r="A31" s="6">
        <v>2000</v>
      </c>
      <c r="B31" s="20">
        <v>2.140334993209597</v>
      </c>
      <c r="C31" s="158">
        <v>0.65550022634676319</v>
      </c>
      <c r="D31" s="20">
        <v>3.4585785423268449</v>
      </c>
      <c r="E31" s="20"/>
      <c r="F31" s="20">
        <v>4.4834766862833861</v>
      </c>
    </row>
    <row r="32" spans="1:6">
      <c r="A32" s="6">
        <v>2005</v>
      </c>
      <c r="B32" s="20">
        <v>1.8397913445470022</v>
      </c>
      <c r="C32" s="158">
        <v>0.67781786378047448</v>
      </c>
      <c r="D32" s="20">
        <v>2.8393384247762734</v>
      </c>
      <c r="E32" s="20">
        <v>0.337347139577379</v>
      </c>
      <c r="F32" s="20">
        <v>4.6229052460603794</v>
      </c>
    </row>
    <row r="33" spans="1:6">
      <c r="A33" s="7">
        <v>2010</v>
      </c>
      <c r="B33" s="20">
        <v>1.3711051272187724</v>
      </c>
      <c r="C33" s="158">
        <v>0.52206407649612574</v>
      </c>
      <c r="D33" s="20">
        <v>2.459196570863329</v>
      </c>
      <c r="E33" s="20">
        <v>0.62647689179535093</v>
      </c>
      <c r="F33" s="20">
        <v>4.4485354728801454</v>
      </c>
    </row>
    <row r="34" spans="1:6">
      <c r="A34" s="7">
        <v>2015</v>
      </c>
      <c r="B34" s="20"/>
      <c r="C34" s="158">
        <v>1.1676792194197383</v>
      </c>
      <c r="D34" s="20">
        <v>2.9663403772836832</v>
      </c>
      <c r="E34" s="20">
        <v>0.73251926187200977</v>
      </c>
      <c r="F34" s="20">
        <v>3.6746840859585967</v>
      </c>
    </row>
    <row r="35" spans="1:6">
      <c r="A35" s="7">
        <v>2020</v>
      </c>
      <c r="B35" s="20"/>
      <c r="C35" s="158">
        <v>1.161568426538526</v>
      </c>
      <c r="D35" s="20">
        <v>2.7758393767279985</v>
      </c>
      <c r="E35" s="20">
        <v>0.65586658304551748</v>
      </c>
      <c r="F35" s="20">
        <v>3.5752457843457677</v>
      </c>
    </row>
    <row r="36" spans="1:6">
      <c r="A36" s="175">
        <v>2021</v>
      </c>
      <c r="B36" s="157"/>
      <c r="C36" s="158">
        <v>1.197367612344268</v>
      </c>
      <c r="D36" s="157">
        <v>2.9433390166561573</v>
      </c>
      <c r="E36" s="157">
        <v>0.67608019176092715</v>
      </c>
      <c r="F36" s="157">
        <v>4.01323022920712</v>
      </c>
    </row>
    <row r="37" spans="1:6">
      <c r="A37" s="252">
        <v>2022</v>
      </c>
      <c r="B37" s="253"/>
      <c r="C37" s="254">
        <v>1.0319087368926991</v>
      </c>
      <c r="D37" s="254">
        <v>3.1016116217250143</v>
      </c>
      <c r="E37" s="254">
        <v>0.67682227039540144</v>
      </c>
      <c r="F37" s="254">
        <v>3.5979479533483083</v>
      </c>
    </row>
    <row r="38" spans="1:6">
      <c r="A38" s="60" t="s">
        <v>334</v>
      </c>
      <c r="B38" s="53"/>
      <c r="C38" s="158"/>
      <c r="D38" s="157"/>
      <c r="E38" s="157"/>
      <c r="F38" s="157"/>
    </row>
    <row r="39" spans="1:6">
      <c r="A39" s="47" t="s">
        <v>388</v>
      </c>
      <c r="B39" s="175"/>
      <c r="C39" s="158"/>
      <c r="D39" s="157"/>
      <c r="E39" s="157"/>
      <c r="F39" s="157"/>
    </row>
    <row r="40" spans="1:6" s="20" customFormat="1">
      <c r="A40" s="47" t="s">
        <v>365</v>
      </c>
      <c r="B40" s="53"/>
      <c r="C40" s="219"/>
      <c r="D40" s="135"/>
      <c r="E40" s="135"/>
      <c r="F40" s="135"/>
    </row>
    <row r="41" spans="1:6" s="20" customFormat="1">
      <c r="A41" s="48" t="s">
        <v>389</v>
      </c>
      <c r="B41" s="60"/>
      <c r="C41" s="60"/>
      <c r="D41" s="60"/>
      <c r="E41" s="60"/>
      <c r="F41" s="60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9">
    <tabColor rgb="FFFFFF00"/>
  </sheetPr>
  <dimension ref="A1:H9"/>
  <sheetViews>
    <sheetView rightToLeft="1" zoomScaleNormal="100" workbookViewId="0"/>
  </sheetViews>
  <sheetFormatPr defaultColWidth="9.08984375" defaultRowHeight="16"/>
  <cols>
    <col min="1" max="1" width="17.36328125" style="2" customWidth="1"/>
    <col min="2" max="6" width="9.08984375" style="2"/>
    <col min="7" max="7" width="20.90625" style="2" customWidth="1"/>
    <col min="8" max="16384" width="9.08984375" style="2"/>
  </cols>
  <sheetData>
    <row r="1" spans="1:8" ht="19.5" customHeight="1">
      <c r="A1" s="33" t="s">
        <v>519</v>
      </c>
      <c r="B1" s="34"/>
      <c r="C1" s="34"/>
      <c r="D1" s="34"/>
      <c r="E1" s="34"/>
      <c r="F1" s="34"/>
      <c r="G1" s="34"/>
    </row>
    <row r="2" spans="1:8">
      <c r="A2" s="49" t="s">
        <v>39</v>
      </c>
    </row>
    <row r="3" spans="1:8" ht="42.5">
      <c r="A3" s="221" t="s">
        <v>425</v>
      </c>
      <c r="B3" s="222" t="s">
        <v>37</v>
      </c>
      <c r="C3" s="223" t="s">
        <v>426</v>
      </c>
      <c r="D3" s="223" t="s">
        <v>427</v>
      </c>
      <c r="E3" s="223" t="s">
        <v>428</v>
      </c>
      <c r="F3" s="223" t="s">
        <v>429</v>
      </c>
      <c r="G3" s="223" t="s">
        <v>430</v>
      </c>
    </row>
    <row r="5" spans="1:8">
      <c r="A5" s="192" t="s">
        <v>431</v>
      </c>
      <c r="B5" s="193">
        <v>255</v>
      </c>
      <c r="C5" s="193">
        <v>5</v>
      </c>
      <c r="D5" s="193">
        <v>1</v>
      </c>
      <c r="E5" s="193">
        <v>7</v>
      </c>
      <c r="F5" s="193">
        <v>223</v>
      </c>
      <c r="G5" s="193">
        <v>19</v>
      </c>
    </row>
    <row r="6" spans="1:8" s="1" customFormat="1">
      <c r="A6" s="55" t="s">
        <v>421</v>
      </c>
      <c r="B6" s="194">
        <v>9</v>
      </c>
      <c r="C6" s="194">
        <v>3</v>
      </c>
      <c r="D6" s="194">
        <v>1</v>
      </c>
      <c r="E6" s="194">
        <v>5</v>
      </c>
      <c r="F6" s="194"/>
      <c r="G6" s="194"/>
      <c r="H6" s="2"/>
    </row>
    <row r="7" spans="1:8">
      <c r="A7" s="55" t="s">
        <v>454</v>
      </c>
      <c r="B7" s="194">
        <v>82</v>
      </c>
      <c r="C7" s="194">
        <v>2</v>
      </c>
      <c r="D7" s="194"/>
      <c r="E7" s="194"/>
      <c r="F7" s="194">
        <v>64</v>
      </c>
      <c r="G7" s="194">
        <v>16</v>
      </c>
    </row>
    <row r="8" spans="1:8">
      <c r="A8" s="55" t="s">
        <v>327</v>
      </c>
      <c r="B8" s="194">
        <v>164</v>
      </c>
      <c r="C8" s="194"/>
      <c r="D8" s="194"/>
      <c r="E8" s="194">
        <v>2</v>
      </c>
      <c r="F8" s="194">
        <v>159</v>
      </c>
      <c r="G8" s="194">
        <v>3</v>
      </c>
    </row>
    <row r="9" spans="1:8">
      <c r="A9" s="201" t="s">
        <v>334</v>
      </c>
      <c r="B9" s="63"/>
      <c r="C9" s="63"/>
      <c r="D9" s="63"/>
      <c r="E9" s="63"/>
      <c r="F9" s="63"/>
      <c r="G9" s="63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40">
    <tabColor rgb="FFFFFF00"/>
  </sheetPr>
  <dimension ref="A1:D11"/>
  <sheetViews>
    <sheetView rightToLeft="1" zoomScaleNormal="100" workbookViewId="0"/>
  </sheetViews>
  <sheetFormatPr defaultColWidth="9.08984375" defaultRowHeight="16"/>
  <cols>
    <col min="1" max="1" width="13.08984375" style="2" customWidth="1"/>
    <col min="2" max="2" width="11.90625" style="2" customWidth="1"/>
    <col min="3" max="3" width="9.6328125" style="2" customWidth="1"/>
    <col min="4" max="4" width="38.6328125" style="2" customWidth="1"/>
    <col min="5" max="16384" width="9.08984375" style="2"/>
  </cols>
  <sheetData>
    <row r="1" spans="1:4" s="1" customFormat="1" ht="19.5" customHeight="1">
      <c r="A1" s="33" t="s">
        <v>455</v>
      </c>
      <c r="B1" s="33"/>
      <c r="C1" s="33"/>
      <c r="D1" s="33"/>
    </row>
    <row r="2" spans="1:4">
      <c r="A2" s="49" t="s">
        <v>420</v>
      </c>
    </row>
    <row r="3" spans="1:4" ht="34.5" customHeight="1">
      <c r="A3" s="67" t="s">
        <v>425</v>
      </c>
      <c r="B3" s="74" t="s">
        <v>391</v>
      </c>
      <c r="C3" s="67" t="s">
        <v>392</v>
      </c>
      <c r="D3" s="74" t="s">
        <v>326</v>
      </c>
    </row>
    <row r="4" spans="1:4" ht="17" customHeight="1"/>
    <row r="5" spans="1:4" s="1" customFormat="1">
      <c r="A5" s="35" t="s">
        <v>37</v>
      </c>
      <c r="B5" s="211">
        <v>21492</v>
      </c>
      <c r="C5" s="211">
        <v>16866</v>
      </c>
      <c r="D5" s="211">
        <v>4626</v>
      </c>
    </row>
    <row r="6" spans="1:4">
      <c r="A6" s="6" t="s">
        <v>421</v>
      </c>
      <c r="B6" s="239">
        <v>775</v>
      </c>
      <c r="C6" s="239">
        <v>532</v>
      </c>
      <c r="D6" s="239">
        <v>243</v>
      </c>
    </row>
    <row r="7" spans="1:4">
      <c r="A7" s="6" t="s">
        <v>454</v>
      </c>
      <c r="B7" s="239">
        <v>5810</v>
      </c>
      <c r="C7" s="239">
        <v>4558</v>
      </c>
      <c r="D7" s="239">
        <v>1252</v>
      </c>
    </row>
    <row r="8" spans="1:4">
      <c r="A8" s="6" t="s">
        <v>327</v>
      </c>
      <c r="B8" s="239">
        <v>14907</v>
      </c>
      <c r="C8" s="239">
        <v>11776</v>
      </c>
      <c r="D8" s="239">
        <v>3131</v>
      </c>
    </row>
    <row r="9" spans="1:4">
      <c r="A9" s="201" t="s">
        <v>334</v>
      </c>
      <c r="B9" s="63"/>
      <c r="C9" s="63"/>
      <c r="D9" s="63"/>
    </row>
    <row r="11" spans="1:4">
      <c r="C11" s="19"/>
      <c r="D11" s="19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41">
    <tabColor rgb="FFFFFF00"/>
  </sheetPr>
  <dimension ref="A1:D17"/>
  <sheetViews>
    <sheetView rightToLeft="1" topLeftCell="A3" zoomScaleNormal="100" workbookViewId="0"/>
  </sheetViews>
  <sheetFormatPr defaultColWidth="9.08984375" defaultRowHeight="16"/>
  <cols>
    <col min="1" max="1" width="12.81640625" style="2" customWidth="1"/>
    <col min="2" max="4" width="14.08984375" style="2" customWidth="1"/>
    <col min="5" max="6" width="9.08984375" style="2"/>
    <col min="7" max="7" width="32.54296875" style="2" customWidth="1"/>
    <col min="8" max="16384" width="9.08984375" style="2"/>
  </cols>
  <sheetData>
    <row r="1" spans="1:4" s="1" customFormat="1" ht="32">
      <c r="A1" s="277" t="s">
        <v>520</v>
      </c>
      <c r="B1" s="79"/>
      <c r="C1" s="79"/>
      <c r="D1" s="79"/>
    </row>
    <row r="2" spans="1:4">
      <c r="A2" s="49" t="s">
        <v>422</v>
      </c>
    </row>
    <row r="3" spans="1:4">
      <c r="A3" s="67" t="s">
        <v>425</v>
      </c>
      <c r="B3" s="74" t="s">
        <v>391</v>
      </c>
      <c r="C3" s="67" t="s">
        <v>392</v>
      </c>
      <c r="D3" s="74" t="s">
        <v>326</v>
      </c>
    </row>
    <row r="6" spans="1:4" s="1" customFormat="1">
      <c r="A6" s="24" t="s">
        <v>37</v>
      </c>
      <c r="B6" s="224">
        <v>100</v>
      </c>
      <c r="C6" s="224">
        <v>100</v>
      </c>
      <c r="D6" s="224">
        <v>100</v>
      </c>
    </row>
    <row r="7" spans="1:4" ht="8.25" customHeight="1">
      <c r="A7" s="6"/>
      <c r="B7" s="20"/>
      <c r="C7" s="20"/>
      <c r="D7" s="20"/>
    </row>
    <row r="8" spans="1:4">
      <c r="A8" s="6" t="s">
        <v>421</v>
      </c>
      <c r="B8" s="20">
        <v>3.6</v>
      </c>
      <c r="C8" s="20">
        <v>3.2</v>
      </c>
      <c r="D8" s="20">
        <v>5.2</v>
      </c>
    </row>
    <row r="9" spans="1:4">
      <c r="A9" s="6" t="s">
        <v>390</v>
      </c>
      <c r="B9" s="20">
        <v>27</v>
      </c>
      <c r="C9" s="20">
        <v>27</v>
      </c>
      <c r="D9" s="20">
        <v>27.1</v>
      </c>
    </row>
    <row r="10" spans="1:4">
      <c r="A10" s="6" t="s">
        <v>327</v>
      </c>
      <c r="B10" s="20">
        <v>69.400000000000006</v>
      </c>
      <c r="C10" s="20">
        <v>69.8</v>
      </c>
      <c r="D10" s="20">
        <v>67.7</v>
      </c>
    </row>
    <row r="11" spans="1:4">
      <c r="B11" s="225"/>
      <c r="C11" s="225"/>
      <c r="D11" s="225"/>
    </row>
    <row r="12" spans="1:4">
      <c r="A12" s="24" t="s">
        <v>37</v>
      </c>
      <c r="B12" s="224">
        <v>100</v>
      </c>
      <c r="C12" s="224">
        <v>78.5</v>
      </c>
      <c r="D12" s="224">
        <v>21.5</v>
      </c>
    </row>
    <row r="13" spans="1:4" ht="9.15" customHeight="1">
      <c r="A13" s="6"/>
      <c r="B13" s="226"/>
      <c r="C13" s="227"/>
      <c r="D13" s="227"/>
    </row>
    <row r="14" spans="1:4">
      <c r="A14" s="6" t="s">
        <v>421</v>
      </c>
      <c r="B14" s="20">
        <v>100</v>
      </c>
      <c r="C14" s="20">
        <v>68.599999999999994</v>
      </c>
      <c r="D14" s="20">
        <v>31.35483870967742</v>
      </c>
    </row>
    <row r="15" spans="1:4">
      <c r="A15" s="6" t="s">
        <v>390</v>
      </c>
      <c r="B15" s="20">
        <v>100</v>
      </c>
      <c r="C15" s="20">
        <v>78.5</v>
      </c>
      <c r="D15" s="20">
        <v>21.5</v>
      </c>
    </row>
    <row r="16" spans="1:4">
      <c r="A16" s="6" t="s">
        <v>327</v>
      </c>
      <c r="B16" s="20">
        <v>100</v>
      </c>
      <c r="C16" s="20">
        <v>78.989063376332027</v>
      </c>
      <c r="D16" s="20">
        <v>21</v>
      </c>
    </row>
    <row r="17" spans="1:4">
      <c r="A17" s="201" t="s">
        <v>334</v>
      </c>
      <c r="B17" s="63"/>
      <c r="C17" s="63"/>
      <c r="D17" s="63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43">
    <tabColor rgb="FFFFFF00"/>
  </sheetPr>
  <dimension ref="A1:F31"/>
  <sheetViews>
    <sheetView rightToLeft="1" topLeftCell="A17" zoomScaleNormal="100" workbookViewId="0"/>
  </sheetViews>
  <sheetFormatPr defaultColWidth="9.08984375" defaultRowHeight="16"/>
  <cols>
    <col min="1" max="1" width="14.90625" style="2" customWidth="1"/>
    <col min="2" max="16384" width="9.08984375" style="2"/>
  </cols>
  <sheetData>
    <row r="1" spans="1:6" s="1" customFormat="1" ht="32">
      <c r="A1" s="195" t="s">
        <v>521</v>
      </c>
      <c r="B1" s="88"/>
      <c r="C1" s="88"/>
      <c r="D1" s="88"/>
      <c r="E1" s="88"/>
      <c r="F1" s="88"/>
    </row>
    <row r="2" spans="1:6" s="1" customFormat="1">
      <c r="A2" s="49" t="s">
        <v>423</v>
      </c>
      <c r="B2" s="196"/>
      <c r="C2" s="61"/>
      <c r="D2" s="197"/>
      <c r="E2" s="61"/>
      <c r="F2" s="61"/>
    </row>
    <row r="3" spans="1:6">
      <c r="A3" s="63"/>
      <c r="B3" s="68" t="s">
        <v>39</v>
      </c>
      <c r="C3" s="69"/>
      <c r="D3" s="198"/>
      <c r="E3" s="59" t="s">
        <v>393</v>
      </c>
      <c r="F3" s="59"/>
    </row>
    <row r="4" spans="1:6" ht="16.5" customHeight="1">
      <c r="A4" s="38" t="s">
        <v>325</v>
      </c>
      <c r="B4" s="38" t="s">
        <v>394</v>
      </c>
      <c r="C4" s="39" t="s">
        <v>358</v>
      </c>
      <c r="D4" s="39"/>
      <c r="E4" s="38" t="s">
        <v>40</v>
      </c>
      <c r="F4" s="38" t="s">
        <v>328</v>
      </c>
    </row>
    <row r="6" spans="1:6" s="28" customFormat="1">
      <c r="A6" s="51" t="s">
        <v>330</v>
      </c>
      <c r="B6" s="43">
        <v>255</v>
      </c>
      <c r="C6" s="43">
        <v>21492</v>
      </c>
      <c r="D6" s="43"/>
      <c r="E6" s="36">
        <v>17.883651420240845</v>
      </c>
      <c r="F6" s="36">
        <v>42.163084740110058</v>
      </c>
    </row>
    <row r="7" spans="1:6">
      <c r="A7" s="4"/>
      <c r="B7" s="6"/>
      <c r="C7" s="11"/>
      <c r="D7" s="11"/>
      <c r="E7" s="36"/>
      <c r="F7" s="36"/>
    </row>
    <row r="8" spans="1:6" s="16" customFormat="1">
      <c r="A8" s="26" t="s">
        <v>337</v>
      </c>
      <c r="B8" s="151">
        <v>25</v>
      </c>
      <c r="C8" s="151">
        <v>1308</v>
      </c>
      <c r="E8" s="5">
        <v>11.75762043021385</v>
      </c>
      <c r="F8" s="5">
        <v>26.901402657233351</v>
      </c>
    </row>
    <row r="9" spans="1:6">
      <c r="A9" s="4"/>
      <c r="B9" s="11"/>
      <c r="C9" s="11"/>
      <c r="D9" s="8"/>
      <c r="E9" s="5"/>
      <c r="F9" s="5"/>
    </row>
    <row r="10" spans="1:6" s="16" customFormat="1">
      <c r="A10" s="26" t="s">
        <v>338</v>
      </c>
      <c r="B10" s="151">
        <v>48</v>
      </c>
      <c r="C10" s="151">
        <v>3403</v>
      </c>
      <c r="E10" s="5">
        <v>22.169381107491859</v>
      </c>
      <c r="F10" s="5">
        <v>54.583366749538854</v>
      </c>
    </row>
    <row r="11" spans="1:6">
      <c r="A11" s="4" t="s">
        <v>339</v>
      </c>
      <c r="B11" s="11">
        <v>7</v>
      </c>
      <c r="C11" s="11">
        <v>285</v>
      </c>
      <c r="D11" s="8"/>
      <c r="E11" s="230">
        <v>13.935067475063564</v>
      </c>
      <c r="F11" s="230">
        <v>37.70339992062442</v>
      </c>
    </row>
    <row r="12" spans="1:6">
      <c r="A12" s="4" t="s">
        <v>340</v>
      </c>
      <c r="B12" s="11">
        <v>8</v>
      </c>
      <c r="C12" s="11">
        <v>481</v>
      </c>
      <c r="D12" s="8"/>
      <c r="E12" s="230">
        <v>33.019839362943642</v>
      </c>
      <c r="F12" s="230">
        <v>85.238348396243126</v>
      </c>
    </row>
    <row r="13" spans="1:6">
      <c r="A13" s="4" t="s">
        <v>341</v>
      </c>
      <c r="B13" s="11">
        <v>17</v>
      </c>
      <c r="C13" s="11">
        <v>1021</v>
      </c>
      <c r="D13" s="8"/>
      <c r="E13" s="230">
        <v>17.411917186807191</v>
      </c>
      <c r="F13" s="230">
        <v>44.772846868970362</v>
      </c>
    </row>
    <row r="14" spans="1:6">
      <c r="A14" s="4" t="s">
        <v>342</v>
      </c>
      <c r="B14" s="11">
        <v>16</v>
      </c>
      <c r="C14" s="11">
        <v>1616</v>
      </c>
      <c r="D14" s="8"/>
      <c r="E14" s="230">
        <v>23.350913951304097</v>
      </c>
      <c r="F14" s="230">
        <v>61.353885872660314</v>
      </c>
    </row>
    <row r="15" spans="1:6">
      <c r="A15" s="4"/>
      <c r="B15" s="11"/>
      <c r="C15" s="11"/>
      <c r="D15" s="8"/>
      <c r="E15" s="5"/>
      <c r="F15" s="5"/>
    </row>
    <row r="16" spans="1:6" s="16" customFormat="1">
      <c r="A16" s="26" t="s">
        <v>343</v>
      </c>
      <c r="B16" s="151">
        <v>44</v>
      </c>
      <c r="C16" s="151">
        <v>4234</v>
      </c>
      <c r="E16" s="5">
        <v>25.118205062795514</v>
      </c>
      <c r="F16" s="5">
        <v>58.178520391337806</v>
      </c>
    </row>
    <row r="17" spans="1:6">
      <c r="A17" s="4" t="s">
        <v>344</v>
      </c>
      <c r="B17" s="11">
        <v>33</v>
      </c>
      <c r="C17" s="11">
        <v>3184</v>
      </c>
      <c r="D17" s="8"/>
      <c r="E17" s="230">
        <v>26.957692340256202</v>
      </c>
      <c r="F17" s="230">
        <v>59.59087421160001</v>
      </c>
    </row>
    <row r="18" spans="1:6">
      <c r="A18" s="4" t="s">
        <v>345</v>
      </c>
      <c r="B18" s="11">
        <v>11</v>
      </c>
      <c r="C18" s="11">
        <v>1050</v>
      </c>
      <c r="D18" s="8"/>
      <c r="E18" s="230">
        <v>20.811860778561801</v>
      </c>
      <c r="F18" s="230">
        <v>54.277591108813645</v>
      </c>
    </row>
    <row r="19" spans="1:6">
      <c r="A19" s="4"/>
      <c r="B19" s="11"/>
      <c r="C19" s="11"/>
      <c r="D19" s="8"/>
      <c r="E19" s="5"/>
      <c r="F19" s="5"/>
    </row>
    <row r="20" spans="1:6" s="16" customFormat="1">
      <c r="A20" s="26" t="s">
        <v>346</v>
      </c>
      <c r="B20" s="151">
        <v>65</v>
      </c>
      <c r="C20" s="151">
        <v>6008</v>
      </c>
      <c r="E20" s="5">
        <v>18.600619195046441</v>
      </c>
      <c r="F20" s="5">
        <v>42.343256653134866</v>
      </c>
    </row>
    <row r="21" spans="1:6">
      <c r="A21" s="4" t="s">
        <v>347</v>
      </c>
      <c r="B21" s="11">
        <v>16</v>
      </c>
      <c r="C21" s="11">
        <v>1361</v>
      </c>
      <c r="D21" s="8"/>
      <c r="E21" s="230">
        <v>19.696092619392186</v>
      </c>
      <c r="F21" s="230">
        <v>43.395083378503337</v>
      </c>
    </row>
    <row r="22" spans="1:6">
      <c r="A22" s="4" t="s">
        <v>348</v>
      </c>
      <c r="B22" s="11">
        <v>25</v>
      </c>
      <c r="C22" s="11">
        <v>2452</v>
      </c>
      <c r="D22" s="8"/>
      <c r="E22" s="230">
        <v>20.921501706484644</v>
      </c>
      <c r="F22" s="230">
        <v>47.331338673873177</v>
      </c>
    </row>
    <row r="23" spans="1:6">
      <c r="A23" s="4" t="s">
        <v>349</v>
      </c>
      <c r="B23" s="11">
        <v>8</v>
      </c>
      <c r="C23" s="11">
        <v>697</v>
      </c>
      <c r="D23" s="8"/>
      <c r="E23" s="230">
        <v>17.780612244897959</v>
      </c>
      <c r="F23" s="230">
        <v>42.030995597901466</v>
      </c>
    </row>
    <row r="24" spans="1:6">
      <c r="A24" s="4" t="s">
        <v>350</v>
      </c>
      <c r="B24" s="11">
        <v>16</v>
      </c>
      <c r="C24" s="11">
        <v>1498</v>
      </c>
      <c r="D24" s="8"/>
      <c r="E24" s="230">
        <v>15.332650972364384</v>
      </c>
      <c r="F24" s="230">
        <v>35.550703657118447</v>
      </c>
    </row>
    <row r="25" spans="1:6">
      <c r="A25" s="4"/>
      <c r="B25" s="11"/>
      <c r="C25" s="11"/>
      <c r="D25" s="8"/>
      <c r="E25" s="5"/>
      <c r="F25" s="5"/>
    </row>
    <row r="26" spans="1:6" s="16" customFormat="1">
      <c r="A26" s="26" t="s">
        <v>351</v>
      </c>
      <c r="B26" s="151">
        <v>48</v>
      </c>
      <c r="C26" s="151">
        <v>3943</v>
      </c>
      <c r="E26" s="5">
        <v>16.605181591536958</v>
      </c>
      <c r="F26" s="5">
        <v>35.900937812983699</v>
      </c>
    </row>
    <row r="27" spans="1:6">
      <c r="A27" s="4"/>
      <c r="B27" s="11"/>
      <c r="C27" s="11"/>
      <c r="D27" s="8"/>
      <c r="E27" s="5"/>
      <c r="F27" s="5"/>
    </row>
    <row r="28" spans="1:6" s="16" customFormat="1">
      <c r="A28" s="26" t="s">
        <v>352</v>
      </c>
      <c r="B28" s="151">
        <v>25</v>
      </c>
      <c r="C28" s="151">
        <v>2596</v>
      </c>
      <c r="E28" s="5">
        <v>16.235654648362988</v>
      </c>
      <c r="F28" s="5">
        <v>39.365541503654505</v>
      </c>
    </row>
    <row r="29" spans="1:6">
      <c r="A29" s="4" t="s">
        <v>353</v>
      </c>
      <c r="B29" s="11">
        <v>11</v>
      </c>
      <c r="C29" s="11">
        <v>1496</v>
      </c>
      <c r="D29" s="8"/>
      <c r="E29" s="230">
        <v>17.75878442545109</v>
      </c>
      <c r="F29" s="230">
        <v>42.067375288229009</v>
      </c>
    </row>
    <row r="30" spans="1:6">
      <c r="A30" s="57" t="s">
        <v>354</v>
      </c>
      <c r="B30" s="39">
        <v>14</v>
      </c>
      <c r="C30" s="39">
        <v>1100</v>
      </c>
      <c r="D30" s="150"/>
      <c r="E30" s="231">
        <v>14.539686735840327</v>
      </c>
      <c r="F30" s="231">
        <v>36.203264876250664</v>
      </c>
    </row>
    <row r="31" spans="1:6">
      <c r="A31" s="48" t="s">
        <v>334</v>
      </c>
      <c r="B31" s="3"/>
      <c r="C31" s="3"/>
      <c r="D31" s="3"/>
      <c r="E31" s="3"/>
      <c r="F31" s="3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FFFF00"/>
  </sheetPr>
  <dimension ref="A1:D36"/>
  <sheetViews>
    <sheetView rightToLeft="1" topLeftCell="A22" zoomScaleNormal="100" workbookViewId="0"/>
  </sheetViews>
  <sheetFormatPr defaultColWidth="9.08984375" defaultRowHeight="16"/>
  <cols>
    <col min="1" max="1" width="24.08984375" style="2" customWidth="1"/>
    <col min="2" max="2" width="9.08984375" style="2"/>
    <col min="3" max="3" width="10" style="2" customWidth="1"/>
    <col min="4" max="4" width="39.90625" style="2" customWidth="1"/>
    <col min="5" max="16384" width="9.08984375" style="2"/>
  </cols>
  <sheetData>
    <row r="1" spans="1:4" s="1" customFormat="1">
      <c r="A1" s="27" t="s">
        <v>522</v>
      </c>
      <c r="B1" s="6"/>
      <c r="C1" s="6"/>
      <c r="D1" s="6"/>
    </row>
    <row r="2" spans="1:4">
      <c r="B2" s="3"/>
      <c r="C2" s="279"/>
      <c r="D2" s="3"/>
    </row>
    <row r="3" spans="1:4">
      <c r="A3" s="38" t="s">
        <v>288</v>
      </c>
      <c r="B3" s="38" t="s">
        <v>37</v>
      </c>
      <c r="C3" s="38" t="s">
        <v>392</v>
      </c>
      <c r="D3" s="73" t="s">
        <v>326</v>
      </c>
    </row>
    <row r="5" spans="1:4" s="1" customFormat="1">
      <c r="A5" s="10" t="s">
        <v>0</v>
      </c>
      <c r="B5" s="10"/>
      <c r="C5" s="10"/>
      <c r="D5" s="10"/>
    </row>
    <row r="6" spans="1:4">
      <c r="A6" s="6">
        <v>1990</v>
      </c>
      <c r="B6" s="40">
        <v>17.319953228436567</v>
      </c>
      <c r="C6" s="115">
        <v>14.17847829577812</v>
      </c>
      <c r="D6" s="115">
        <v>3.1414749326584479</v>
      </c>
    </row>
    <row r="7" spans="1:4">
      <c r="A7" s="6">
        <v>1995</v>
      </c>
      <c r="B7" s="40">
        <v>20.068530207394048</v>
      </c>
      <c r="C7" s="115">
        <v>16.874661857529308</v>
      </c>
      <c r="D7" s="115">
        <v>3.1938683498647431</v>
      </c>
    </row>
    <row r="8" spans="1:4">
      <c r="A8" s="6">
        <v>2000</v>
      </c>
      <c r="B8" s="40">
        <v>25.373400315000072</v>
      </c>
      <c r="C8" s="115">
        <v>21.019270875979558</v>
      </c>
      <c r="D8" s="115">
        <v>4.3541294390205136</v>
      </c>
    </row>
    <row r="9" spans="1:4">
      <c r="A9" s="6">
        <v>2005</v>
      </c>
      <c r="B9" s="40">
        <v>27.470228562689545</v>
      </c>
      <c r="C9" s="115">
        <v>22.364286394445934</v>
      </c>
      <c r="D9" s="115">
        <v>5.1059421682436081</v>
      </c>
    </row>
    <row r="10" spans="1:4">
      <c r="A10" s="6">
        <v>2010</v>
      </c>
      <c r="B10" s="40">
        <v>26.538888772451955</v>
      </c>
      <c r="C10" s="115">
        <v>21.486544547607568</v>
      </c>
      <c r="D10" s="115">
        <v>5.0523442248443819</v>
      </c>
    </row>
    <row r="11" spans="1:4">
      <c r="A11" s="6">
        <v>2012</v>
      </c>
      <c r="B11" s="40">
        <v>25.051625606300725</v>
      </c>
      <c r="C11" s="115">
        <v>20.083561446477454</v>
      </c>
      <c r="D11" s="115">
        <v>4.968064159823272</v>
      </c>
    </row>
    <row r="12" spans="1:4">
      <c r="A12" s="6">
        <v>2017</v>
      </c>
      <c r="B12" s="40">
        <v>20.873163552623048</v>
      </c>
      <c r="C12" s="115">
        <v>16.600482187172702</v>
      </c>
      <c r="D12" s="115">
        <v>4.2726813654503504</v>
      </c>
    </row>
    <row r="13" spans="1:4">
      <c r="A13" s="6">
        <v>2018</v>
      </c>
      <c r="B13" s="40">
        <v>20.195082802154555</v>
      </c>
      <c r="C13" s="115">
        <v>16.072338061210317</v>
      </c>
      <c r="D13" s="115">
        <v>4.1227447409442375</v>
      </c>
    </row>
    <row r="14" spans="1:4">
      <c r="A14" s="6">
        <v>2019</v>
      </c>
      <c r="B14" s="40">
        <v>19.102822165785206</v>
      </c>
      <c r="C14" s="115">
        <v>15.200498239061467</v>
      </c>
      <c r="D14" s="115">
        <v>3.90232392672374</v>
      </c>
    </row>
    <row r="15" spans="1:4">
      <c r="A15" s="6">
        <v>2020</v>
      </c>
      <c r="B15" s="40">
        <v>18.772442855205412</v>
      </c>
      <c r="C15" s="115">
        <v>14.857159065827647</v>
      </c>
      <c r="D15" s="115">
        <v>3.915283789377765</v>
      </c>
    </row>
    <row r="16" spans="1:4">
      <c r="A16" s="6">
        <v>2021</v>
      </c>
      <c r="B16" s="40">
        <v>17.957843716690366</v>
      </c>
      <c r="C16" s="115">
        <v>14.124359401198738</v>
      </c>
      <c r="D16" s="115">
        <v>3.8334843154916296</v>
      </c>
    </row>
    <row r="17" spans="1:4" s="29" customFormat="1">
      <c r="A17" s="6">
        <v>2022</v>
      </c>
      <c r="B17" s="40">
        <v>17.883696063706299</v>
      </c>
      <c r="C17" s="115">
        <v>14.034357798737689</v>
      </c>
      <c r="D17" s="115">
        <v>3.8493382649686088</v>
      </c>
    </row>
    <row r="18" spans="1:4">
      <c r="A18" s="29"/>
      <c r="B18" s="40"/>
      <c r="C18" s="115"/>
      <c r="D18" s="115"/>
    </row>
    <row r="19" spans="1:4">
      <c r="A19" s="212" t="s">
        <v>456</v>
      </c>
      <c r="B19" s="40">
        <v>3.2548750440281631</v>
      </c>
      <c r="C19" s="168">
        <v>-1.0164736584132965</v>
      </c>
      <c r="D19" s="168">
        <v>22.532834018546097</v>
      </c>
    </row>
    <row r="20" spans="1:4">
      <c r="A20" s="199"/>
      <c r="B20" s="40"/>
      <c r="C20" s="228"/>
      <c r="D20" s="228"/>
    </row>
    <row r="21" spans="1:4">
      <c r="A21" s="199" t="s">
        <v>395</v>
      </c>
      <c r="B21" s="40"/>
      <c r="C21" s="228"/>
      <c r="D21" s="228"/>
    </row>
    <row r="22" spans="1:4">
      <c r="A22" s="6">
        <v>1990</v>
      </c>
      <c r="B22" s="40">
        <v>41.32891512946992</v>
      </c>
      <c r="C22" s="115">
        <v>33.832719893790404</v>
      </c>
      <c r="D22" s="115">
        <v>7.4961952356795152</v>
      </c>
    </row>
    <row r="23" spans="1:4">
      <c r="A23" s="6">
        <v>1995</v>
      </c>
      <c r="B23" s="40">
        <v>49.971933448593305</v>
      </c>
      <c r="C23" s="115">
        <v>42.018995441992054</v>
      </c>
      <c r="D23" s="115">
        <v>7.9529380066012525</v>
      </c>
    </row>
    <row r="24" spans="1:4">
      <c r="A24" s="6">
        <v>2000</v>
      </c>
      <c r="B24" s="40">
        <v>57.234947940244453</v>
      </c>
      <c r="C24" s="115">
        <v>47.413309189678586</v>
      </c>
      <c r="D24" s="115">
        <v>9.8216387505658673</v>
      </c>
    </row>
    <row r="25" spans="1:4">
      <c r="A25" s="6">
        <v>2005</v>
      </c>
      <c r="B25" s="40">
        <v>59.47305127364163</v>
      </c>
      <c r="C25" s="115">
        <v>48.418685283231042</v>
      </c>
      <c r="D25" s="115">
        <v>11.054365990410595</v>
      </c>
    </row>
    <row r="26" spans="1:4">
      <c r="A26" s="6">
        <v>2010</v>
      </c>
      <c r="B26" s="40">
        <v>55.668516788481611</v>
      </c>
      <c r="C26" s="115">
        <v>45.070616035610264</v>
      </c>
      <c r="D26" s="115">
        <v>10.597900752871352</v>
      </c>
    </row>
    <row r="27" spans="1:4">
      <c r="A27" s="6">
        <v>2012</v>
      </c>
      <c r="B27" s="40">
        <v>54.193179752227103</v>
      </c>
      <c r="C27" s="115">
        <v>43.445965249461082</v>
      </c>
      <c r="D27" s="115">
        <v>10.747214502766019</v>
      </c>
    </row>
    <row r="28" spans="1:4">
      <c r="A28" s="6">
        <v>2017</v>
      </c>
      <c r="B28" s="40">
        <v>50.086754804518797</v>
      </c>
      <c r="C28" s="115">
        <v>39.8341285857081</v>
      </c>
      <c r="D28" s="115">
        <v>10.2526262188107</v>
      </c>
    </row>
    <row r="29" spans="1:4">
      <c r="A29" s="6">
        <v>2018</v>
      </c>
      <c r="B29" s="40">
        <v>49.381434788249031</v>
      </c>
      <c r="C29" s="115">
        <v>39.30041394926468</v>
      </c>
      <c r="D29" s="115">
        <v>10.081020838984351</v>
      </c>
    </row>
    <row r="30" spans="1:4">
      <c r="A30" s="6">
        <v>2019</v>
      </c>
      <c r="B30" s="40">
        <v>47.548697122903178</v>
      </c>
      <c r="C30" s="115">
        <v>37.835450731509667</v>
      </c>
      <c r="D30" s="115">
        <v>9.7132463913935219</v>
      </c>
    </row>
    <row r="31" spans="1:4">
      <c r="A31" s="6">
        <v>2020</v>
      </c>
      <c r="B31" s="40">
        <v>46.767483150632899</v>
      </c>
      <c r="C31" s="115">
        <v>37.013399994700066</v>
      </c>
      <c r="D31" s="115">
        <v>9.7540831559328325</v>
      </c>
    </row>
    <row r="32" spans="1:4">
      <c r="A32" s="6">
        <v>2021</v>
      </c>
      <c r="B32" s="40">
        <v>43.65584786332294</v>
      </c>
      <c r="C32" s="115">
        <v>34.336577092077988</v>
      </c>
      <c r="D32" s="115">
        <v>9.3192707712449483</v>
      </c>
    </row>
    <row r="33" spans="1:4">
      <c r="A33" s="6">
        <v>2022</v>
      </c>
      <c r="B33" s="40">
        <v>42.163332888655219</v>
      </c>
      <c r="C33" s="115">
        <v>33.08797564210213</v>
      </c>
      <c r="D33" s="115">
        <v>9.0753572465530912</v>
      </c>
    </row>
    <row r="34" spans="1:4">
      <c r="B34" s="40"/>
      <c r="C34" s="115"/>
      <c r="D34" s="115"/>
    </row>
    <row r="35" spans="1:4">
      <c r="A35" s="213" t="s">
        <v>456</v>
      </c>
      <c r="B35" s="41">
        <v>2.0189684548247708</v>
      </c>
      <c r="C35" s="229">
        <v>-2.2012544484339953</v>
      </c>
      <c r="D35" s="229">
        <v>21.066180391850857</v>
      </c>
    </row>
    <row r="36" spans="1:4">
      <c r="A36" s="200" t="s">
        <v>424</v>
      </c>
      <c r="B36" s="3"/>
      <c r="C36" s="3"/>
      <c r="D36" s="3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3CC4C-34C9-483B-9D30-A24AB0A358ED}">
  <sheetPr>
    <tabColor rgb="FFFFFF00"/>
  </sheetPr>
  <dimension ref="A1:I53"/>
  <sheetViews>
    <sheetView rightToLeft="1" topLeftCell="D40" zoomScale="90" zoomScaleNormal="90" workbookViewId="0">
      <selection activeCell="D31" sqref="D31"/>
    </sheetView>
  </sheetViews>
  <sheetFormatPr defaultColWidth="9.08984375" defaultRowHeight="16"/>
  <cols>
    <col min="1" max="1" width="8.90625" style="2" hidden="1" customWidth="1"/>
    <col min="2" max="3" width="9.7265625" style="2" hidden="1" customWidth="1"/>
    <col min="4" max="4" width="25" style="2" customWidth="1"/>
    <col min="5" max="5" width="14.6328125" style="2" customWidth="1"/>
    <col min="6" max="6" width="17.26953125" style="6" customWidth="1"/>
    <col min="7" max="7" width="22.453125" style="6" customWidth="1"/>
    <col min="8" max="8" width="11.6328125" style="19" customWidth="1"/>
    <col min="10" max="16384" width="9.08984375" style="2"/>
  </cols>
  <sheetData>
    <row r="1" spans="1:8" ht="36" customHeight="1">
      <c r="D1" s="79" t="s">
        <v>523</v>
      </c>
      <c r="E1" s="79"/>
      <c r="F1" s="80"/>
      <c r="G1" s="80"/>
      <c r="H1" s="110"/>
    </row>
    <row r="2" spans="1:8">
      <c r="D2" s="123" t="s">
        <v>38</v>
      </c>
      <c r="E2" s="123"/>
      <c r="F2" s="2"/>
      <c r="G2" s="2"/>
    </row>
    <row r="3" spans="1:8" ht="32">
      <c r="A3" s="2" t="s">
        <v>464</v>
      </c>
      <c r="B3" s="2" t="s">
        <v>465</v>
      </c>
      <c r="C3" s="2" t="s">
        <v>544</v>
      </c>
      <c r="D3" s="67" t="s">
        <v>298</v>
      </c>
      <c r="E3" s="74" t="s">
        <v>478</v>
      </c>
      <c r="F3" s="74" t="s">
        <v>466</v>
      </c>
      <c r="G3" s="84" t="s">
        <v>467</v>
      </c>
      <c r="H3" s="84" t="s">
        <v>468</v>
      </c>
    </row>
    <row r="4" spans="1:8" ht="16" customHeight="1"/>
    <row r="5" spans="1:8" ht="16" customHeight="1">
      <c r="D5" s="46" t="s">
        <v>37</v>
      </c>
      <c r="E5" s="262">
        <v>85</v>
      </c>
      <c r="F5" s="11">
        <v>5002</v>
      </c>
      <c r="G5" s="11">
        <v>2700</v>
      </c>
      <c r="H5" s="263">
        <v>53.978408636545382</v>
      </c>
    </row>
    <row r="6" spans="1:8" ht="16" customHeight="1"/>
    <row r="7" spans="1:8">
      <c r="D7" s="46" t="s">
        <v>41</v>
      </c>
      <c r="E7" s="46"/>
      <c r="F7" s="11"/>
    </row>
    <row r="8" spans="1:8">
      <c r="A8" s="2">
        <v>31</v>
      </c>
      <c r="B8" s="2">
        <v>120</v>
      </c>
      <c r="C8" s="6">
        <v>5</v>
      </c>
      <c r="D8" s="6" t="s">
        <v>50</v>
      </c>
      <c r="E8" s="262">
        <v>1</v>
      </c>
      <c r="F8" s="262">
        <v>42</v>
      </c>
      <c r="G8" s="262">
        <v>9</v>
      </c>
      <c r="H8" s="263">
        <v>21.428571428571427</v>
      </c>
    </row>
    <row r="9" spans="1:8">
      <c r="A9" s="2">
        <v>2400</v>
      </c>
      <c r="B9" s="2">
        <v>347</v>
      </c>
      <c r="C9" s="6">
        <v>6</v>
      </c>
      <c r="D9" s="6" t="s">
        <v>52</v>
      </c>
      <c r="E9" s="262">
        <v>1</v>
      </c>
      <c r="F9" s="262">
        <v>40</v>
      </c>
      <c r="G9" s="262">
        <v>29</v>
      </c>
      <c r="H9" s="263">
        <v>72.5</v>
      </c>
    </row>
    <row r="10" spans="1:8">
      <c r="A10" s="2">
        <v>70</v>
      </c>
      <c r="B10" s="2">
        <v>104</v>
      </c>
      <c r="C10" s="6">
        <v>17</v>
      </c>
      <c r="D10" s="6" t="s">
        <v>73</v>
      </c>
      <c r="E10" s="262">
        <v>1</v>
      </c>
      <c r="F10" s="262">
        <v>70</v>
      </c>
      <c r="G10" s="262">
        <v>44</v>
      </c>
      <c r="H10" s="263">
        <v>62.857142857142854</v>
      </c>
    </row>
    <row r="11" spans="1:8">
      <c r="A11" s="2">
        <v>7100</v>
      </c>
      <c r="B11" s="2">
        <v>101</v>
      </c>
      <c r="C11" s="6">
        <v>18</v>
      </c>
      <c r="D11" s="6" t="s">
        <v>75</v>
      </c>
      <c r="E11" s="262">
        <v>2</v>
      </c>
      <c r="F11" s="262">
        <v>195</v>
      </c>
      <c r="G11" s="262">
        <v>121</v>
      </c>
      <c r="H11" s="263">
        <v>62.051282051282051</v>
      </c>
    </row>
    <row r="12" spans="1:8">
      <c r="A12" s="2">
        <v>9000</v>
      </c>
      <c r="B12" s="2">
        <v>102</v>
      </c>
      <c r="C12" s="6">
        <v>21</v>
      </c>
      <c r="D12" s="6" t="s">
        <v>81</v>
      </c>
      <c r="E12" s="262">
        <v>5</v>
      </c>
      <c r="F12" s="262">
        <v>93</v>
      </c>
      <c r="G12" s="262">
        <v>107</v>
      </c>
      <c r="H12" s="263">
        <v>115.05376344086022</v>
      </c>
    </row>
    <row r="13" spans="1:8">
      <c r="A13" s="2">
        <v>6100</v>
      </c>
      <c r="B13" s="2">
        <v>300</v>
      </c>
      <c r="C13" s="6">
        <v>32</v>
      </c>
      <c r="D13" s="6" t="s">
        <v>99</v>
      </c>
      <c r="E13" s="262">
        <v>4</v>
      </c>
      <c r="F13" s="262">
        <v>244</v>
      </c>
      <c r="G13" s="262">
        <v>141</v>
      </c>
      <c r="H13" s="263">
        <v>57.786885245901644</v>
      </c>
    </row>
    <row r="14" spans="1:8">
      <c r="A14" s="2">
        <v>6200</v>
      </c>
      <c r="B14" s="2">
        <v>301</v>
      </c>
      <c r="C14" s="6">
        <v>38</v>
      </c>
      <c r="D14" s="6" t="s">
        <v>111</v>
      </c>
      <c r="E14" s="262">
        <v>1</v>
      </c>
      <c r="F14" s="262">
        <v>97</v>
      </c>
      <c r="G14" s="262">
        <v>81</v>
      </c>
      <c r="H14" s="263">
        <v>83.505154639175259</v>
      </c>
    </row>
    <row r="15" spans="1:8">
      <c r="A15" s="2">
        <v>6300</v>
      </c>
      <c r="B15" s="2">
        <v>302</v>
      </c>
      <c r="C15" s="6">
        <v>41</v>
      </c>
      <c r="D15" s="6" t="s">
        <v>119</v>
      </c>
      <c r="E15" s="262">
        <v>1</v>
      </c>
      <c r="F15" s="262">
        <v>65</v>
      </c>
      <c r="G15" s="262">
        <v>31</v>
      </c>
      <c r="H15" s="263">
        <v>47.692307692307693</v>
      </c>
    </row>
    <row r="16" spans="1:8">
      <c r="A16" s="2">
        <v>2550</v>
      </c>
      <c r="B16" s="2">
        <v>326</v>
      </c>
      <c r="C16" s="6">
        <v>43</v>
      </c>
      <c r="D16" s="6" t="s">
        <v>123</v>
      </c>
      <c r="E16" s="262">
        <v>1</v>
      </c>
      <c r="F16" s="262">
        <v>74</v>
      </c>
      <c r="G16" s="262">
        <v>61</v>
      </c>
      <c r="H16" s="263">
        <v>82.432432432432435</v>
      </c>
    </row>
    <row r="17" spans="1:8">
      <c r="A17" s="2">
        <v>489</v>
      </c>
      <c r="B17" s="2">
        <v>625</v>
      </c>
      <c r="C17" s="6">
        <v>51</v>
      </c>
      <c r="D17" s="6" t="s">
        <v>135</v>
      </c>
      <c r="E17" s="262">
        <v>1</v>
      </c>
      <c r="F17" s="262">
        <v>36</v>
      </c>
      <c r="G17" s="262">
        <v>27</v>
      </c>
      <c r="H17" s="263">
        <v>75</v>
      </c>
    </row>
    <row r="18" spans="1:8">
      <c r="A18" s="2">
        <v>2200</v>
      </c>
      <c r="B18" s="2">
        <v>105</v>
      </c>
      <c r="C18" s="6">
        <v>54</v>
      </c>
      <c r="D18" s="6" t="s">
        <v>141</v>
      </c>
      <c r="E18" s="262">
        <v>1</v>
      </c>
      <c r="F18" s="262">
        <v>42</v>
      </c>
      <c r="G18" s="262">
        <v>25</v>
      </c>
      <c r="H18" s="263">
        <v>59.523809523809526</v>
      </c>
    </row>
    <row r="19" spans="1:8">
      <c r="A19" s="2">
        <v>6400</v>
      </c>
      <c r="B19" s="2">
        <v>303</v>
      </c>
      <c r="C19" s="6">
        <v>56</v>
      </c>
      <c r="D19" s="6" t="s">
        <v>559</v>
      </c>
      <c r="E19" s="262">
        <v>2</v>
      </c>
      <c r="F19" s="262">
        <v>125</v>
      </c>
      <c r="G19" s="262">
        <v>93</v>
      </c>
      <c r="H19" s="263">
        <v>74.400000000000006</v>
      </c>
    </row>
    <row r="20" spans="1:8">
      <c r="A20" s="2">
        <v>9300</v>
      </c>
      <c r="B20" s="2">
        <v>524</v>
      </c>
      <c r="C20" s="6">
        <v>57</v>
      </c>
      <c r="D20" s="6" t="s">
        <v>540</v>
      </c>
      <c r="E20" s="262">
        <v>1</v>
      </c>
      <c r="F20" s="262">
        <v>40</v>
      </c>
      <c r="G20" s="262">
        <v>13</v>
      </c>
      <c r="H20" s="263">
        <v>32.5</v>
      </c>
    </row>
    <row r="21" spans="1:8">
      <c r="A21" s="2">
        <v>6500</v>
      </c>
      <c r="B21" s="2">
        <v>500</v>
      </c>
      <c r="C21" s="6">
        <v>60</v>
      </c>
      <c r="D21" s="6" t="s">
        <v>147</v>
      </c>
      <c r="E21" s="262">
        <v>1</v>
      </c>
      <c r="F21" s="262">
        <v>73</v>
      </c>
      <c r="G21" s="262">
        <v>38</v>
      </c>
      <c r="H21" s="263">
        <v>52.054794520547944</v>
      </c>
    </row>
    <row r="22" spans="1:8">
      <c r="A22" s="2">
        <v>6600</v>
      </c>
      <c r="B22" s="2">
        <v>304</v>
      </c>
      <c r="C22" s="6">
        <v>61</v>
      </c>
      <c r="D22" s="6" t="s">
        <v>148</v>
      </c>
      <c r="E22" s="262">
        <v>2</v>
      </c>
      <c r="F22" s="262">
        <v>38</v>
      </c>
      <c r="G22" s="262">
        <v>22</v>
      </c>
      <c r="H22" s="263">
        <v>57.894736842105267</v>
      </c>
    </row>
    <row r="23" spans="1:8">
      <c r="A23" s="2">
        <v>4000</v>
      </c>
      <c r="B23" s="2">
        <v>501</v>
      </c>
      <c r="C23" s="6">
        <v>64</v>
      </c>
      <c r="D23" s="6" t="s">
        <v>151</v>
      </c>
      <c r="E23" s="262">
        <v>8</v>
      </c>
      <c r="F23" s="262">
        <v>423</v>
      </c>
      <c r="G23" s="262">
        <v>228</v>
      </c>
      <c r="H23" s="263">
        <v>53.900709219858157</v>
      </c>
    </row>
    <row r="24" spans="1:8">
      <c r="A24" s="2">
        <v>6700</v>
      </c>
      <c r="B24" s="2">
        <v>502</v>
      </c>
      <c r="C24" s="6">
        <v>67</v>
      </c>
      <c r="D24" s="6" t="s">
        <v>153</v>
      </c>
      <c r="E24" s="262">
        <v>2</v>
      </c>
      <c r="F24" s="262">
        <v>113</v>
      </c>
      <c r="G24" s="262">
        <v>66</v>
      </c>
      <c r="H24" s="263">
        <v>58.407079646017699</v>
      </c>
    </row>
    <row r="25" spans="1:8">
      <c r="A25" s="2">
        <v>9400</v>
      </c>
      <c r="B25" s="2">
        <v>330</v>
      </c>
      <c r="C25" s="6">
        <v>76</v>
      </c>
      <c r="D25" s="6" t="s">
        <v>163</v>
      </c>
      <c r="E25" s="262">
        <v>1</v>
      </c>
      <c r="F25" s="262">
        <v>60</v>
      </c>
      <c r="G25" s="262">
        <v>47</v>
      </c>
      <c r="H25" s="263">
        <v>78.333333333333329</v>
      </c>
    </row>
    <row r="26" spans="1:8">
      <c r="A26" s="2">
        <v>499</v>
      </c>
      <c r="B26" s="2">
        <v>657</v>
      </c>
      <c r="C26" s="6">
        <v>77</v>
      </c>
      <c r="D26" s="6" t="s">
        <v>164</v>
      </c>
      <c r="E26" s="262">
        <v>1</v>
      </c>
      <c r="F26" s="262">
        <v>12</v>
      </c>
      <c r="G26" s="262">
        <v>3</v>
      </c>
      <c r="H26" s="263">
        <v>25</v>
      </c>
    </row>
    <row r="27" spans="1:8">
      <c r="A27" s="2">
        <v>3000</v>
      </c>
      <c r="B27" s="2">
        <v>103</v>
      </c>
      <c r="C27" s="6">
        <v>80</v>
      </c>
      <c r="D27" s="6" t="s">
        <v>167</v>
      </c>
      <c r="E27" s="262">
        <v>9</v>
      </c>
      <c r="F27" s="262">
        <v>546</v>
      </c>
      <c r="G27" s="262">
        <v>279</v>
      </c>
      <c r="H27" s="263">
        <v>51.098901098901095</v>
      </c>
    </row>
    <row r="28" spans="1:8">
      <c r="A28" s="4">
        <v>1139</v>
      </c>
      <c r="B28" s="4">
        <v>552</v>
      </c>
      <c r="C28" s="6">
        <v>95</v>
      </c>
      <c r="D28" s="6" t="s">
        <v>182</v>
      </c>
      <c r="E28" s="262">
        <v>1</v>
      </c>
      <c r="F28" s="262">
        <v>40</v>
      </c>
      <c r="G28" s="262">
        <v>27</v>
      </c>
      <c r="H28" s="263">
        <v>67.5</v>
      </c>
    </row>
    <row r="29" spans="1:8">
      <c r="A29" s="2">
        <v>65</v>
      </c>
      <c r="B29" s="2">
        <v>532</v>
      </c>
      <c r="D29" t="s">
        <v>459</v>
      </c>
      <c r="E29" s="262">
        <v>1</v>
      </c>
      <c r="F29" s="262">
        <v>30</v>
      </c>
      <c r="G29" s="262">
        <v>1</v>
      </c>
      <c r="H29" s="263">
        <v>3.3333333333333335</v>
      </c>
    </row>
    <row r="30" spans="1:8">
      <c r="A30" s="2">
        <v>1063</v>
      </c>
      <c r="B30" s="2">
        <v>550</v>
      </c>
      <c r="C30" s="6">
        <v>109</v>
      </c>
      <c r="D30" s="6" t="s">
        <v>195</v>
      </c>
      <c r="E30" s="262">
        <v>1</v>
      </c>
      <c r="F30" s="262">
        <v>75</v>
      </c>
      <c r="G30" s="262">
        <v>10</v>
      </c>
      <c r="H30" s="263">
        <v>13.333333333333334</v>
      </c>
    </row>
    <row r="31" spans="1:8">
      <c r="A31" s="2">
        <v>9100</v>
      </c>
      <c r="B31" s="2">
        <v>503</v>
      </c>
      <c r="C31" s="6">
        <v>113</v>
      </c>
      <c r="D31" s="6" t="s">
        <v>198</v>
      </c>
      <c r="E31" s="262">
        <v>7</v>
      </c>
      <c r="F31" s="262">
        <v>438</v>
      </c>
      <c r="G31" s="262">
        <v>204</v>
      </c>
      <c r="H31" s="263">
        <v>46.575342465753423</v>
      </c>
    </row>
    <row r="32" spans="1:8">
      <c r="A32" s="2">
        <v>1061</v>
      </c>
      <c r="B32" s="2">
        <v>535</v>
      </c>
      <c r="C32" s="6">
        <v>114</v>
      </c>
      <c r="D32" s="6" t="s">
        <v>211</v>
      </c>
      <c r="E32" s="262">
        <v>1</v>
      </c>
      <c r="F32" s="262">
        <v>28</v>
      </c>
      <c r="G32" s="262">
        <v>18</v>
      </c>
      <c r="H32" s="263">
        <v>64.285714285714292</v>
      </c>
    </row>
    <row r="33" spans="1:8">
      <c r="A33" s="2">
        <v>7300</v>
      </c>
      <c r="B33" s="2">
        <v>600</v>
      </c>
      <c r="C33" s="6">
        <v>117</v>
      </c>
      <c r="D33" s="6" t="s">
        <v>201</v>
      </c>
      <c r="E33" s="262">
        <v>1</v>
      </c>
      <c r="F33" s="262">
        <v>26</v>
      </c>
      <c r="G33" s="262">
        <v>16</v>
      </c>
      <c r="H33" s="263">
        <v>61.53846153846154</v>
      </c>
    </row>
    <row r="34" spans="1:8">
      <c r="A34" s="2">
        <v>7400</v>
      </c>
      <c r="B34" s="2">
        <v>307</v>
      </c>
      <c r="C34" s="6">
        <v>120</v>
      </c>
      <c r="D34" s="6" t="s">
        <v>204</v>
      </c>
      <c r="E34" s="262">
        <v>5</v>
      </c>
      <c r="F34" s="262">
        <v>332</v>
      </c>
      <c r="G34" s="262">
        <v>198</v>
      </c>
      <c r="H34" s="263">
        <v>59.638554216867469</v>
      </c>
    </row>
    <row r="35" spans="1:8">
      <c r="A35" s="2">
        <v>7600</v>
      </c>
      <c r="B35" s="2">
        <v>504</v>
      </c>
      <c r="C35" s="6">
        <v>126</v>
      </c>
      <c r="D35" s="6" t="s">
        <v>212</v>
      </c>
      <c r="E35" s="262">
        <v>2</v>
      </c>
      <c r="F35" s="262">
        <v>159</v>
      </c>
      <c r="G35" s="262">
        <v>92</v>
      </c>
      <c r="H35" s="263">
        <v>57.861635220125784</v>
      </c>
    </row>
    <row r="36" spans="1:8">
      <c r="A36" s="2">
        <v>7700</v>
      </c>
      <c r="B36" s="2">
        <v>507</v>
      </c>
      <c r="C36" s="6">
        <v>128</v>
      </c>
      <c r="D36" s="6" t="s">
        <v>214</v>
      </c>
      <c r="E36" s="262">
        <v>1</v>
      </c>
      <c r="F36" s="262">
        <v>42</v>
      </c>
      <c r="G36" s="262">
        <v>7</v>
      </c>
      <c r="H36" s="263">
        <v>16.666666666666664</v>
      </c>
    </row>
    <row r="37" spans="1:8">
      <c r="A37" s="2">
        <v>2560</v>
      </c>
      <c r="B37" s="2">
        <v>130</v>
      </c>
      <c r="C37" s="6">
        <v>130</v>
      </c>
      <c r="D37" s="6" t="s">
        <v>216</v>
      </c>
      <c r="E37" s="262">
        <v>1</v>
      </c>
      <c r="F37" s="262">
        <v>18</v>
      </c>
      <c r="G37" s="262">
        <v>17</v>
      </c>
      <c r="H37" s="263">
        <v>94.444444444444443</v>
      </c>
    </row>
    <row r="38" spans="1:8">
      <c r="A38" s="2">
        <v>7900</v>
      </c>
      <c r="B38" s="2">
        <v>308</v>
      </c>
      <c r="C38" s="6">
        <v>137</v>
      </c>
      <c r="D38" s="6" t="s">
        <v>223</v>
      </c>
      <c r="E38" s="262">
        <v>3</v>
      </c>
      <c r="F38" s="262">
        <v>210</v>
      </c>
      <c r="G38" s="262">
        <v>109</v>
      </c>
      <c r="H38" s="263">
        <v>51.904761904761912</v>
      </c>
    </row>
    <row r="39" spans="1:8">
      <c r="A39" s="2">
        <v>2300</v>
      </c>
      <c r="B39" s="2">
        <v>542</v>
      </c>
      <c r="C39" s="6">
        <v>147</v>
      </c>
      <c r="D39" s="6" t="s">
        <v>234</v>
      </c>
      <c r="E39" s="262">
        <v>5</v>
      </c>
      <c r="F39" s="262">
        <v>268</v>
      </c>
      <c r="G39" s="262">
        <v>131</v>
      </c>
      <c r="H39" s="263">
        <v>48.880597014925378</v>
      </c>
    </row>
    <row r="40" spans="1:8">
      <c r="A40" s="2">
        <v>8300</v>
      </c>
      <c r="B40" s="2">
        <v>309</v>
      </c>
      <c r="C40" s="6">
        <v>157</v>
      </c>
      <c r="D40" s="6" t="s">
        <v>244</v>
      </c>
      <c r="E40" s="262">
        <v>2</v>
      </c>
      <c r="F40" s="262">
        <v>328</v>
      </c>
      <c r="G40" s="262">
        <v>87</v>
      </c>
      <c r="H40" s="263">
        <v>26.524390243902442</v>
      </c>
    </row>
    <row r="41" spans="1:8">
      <c r="A41" s="2">
        <v>8400</v>
      </c>
      <c r="B41" s="2">
        <v>310</v>
      </c>
      <c r="C41" s="6">
        <v>159</v>
      </c>
      <c r="D41" s="6" t="s">
        <v>246</v>
      </c>
      <c r="E41" s="262">
        <v>1</v>
      </c>
      <c r="F41" s="262">
        <v>179</v>
      </c>
      <c r="G41" s="262">
        <v>102</v>
      </c>
      <c r="H41" s="263">
        <v>56.983240223463682</v>
      </c>
    </row>
    <row r="42" spans="1:8">
      <c r="A42" s="2">
        <v>8600</v>
      </c>
      <c r="B42" s="2">
        <v>312</v>
      </c>
      <c r="C42" s="6">
        <v>163</v>
      </c>
      <c r="D42" s="6" t="s">
        <v>250</v>
      </c>
      <c r="E42" s="262">
        <v>2</v>
      </c>
      <c r="F42" s="262">
        <v>142</v>
      </c>
      <c r="G42" s="262">
        <v>81</v>
      </c>
      <c r="H42" s="263">
        <v>57.04225352112676</v>
      </c>
    </row>
    <row r="43" spans="1:8">
      <c r="A43" s="2">
        <v>8700</v>
      </c>
      <c r="B43" s="2">
        <v>343</v>
      </c>
      <c r="C43" s="6">
        <v>166</v>
      </c>
      <c r="D43" s="6" t="s">
        <v>253</v>
      </c>
      <c r="E43" s="262">
        <v>1</v>
      </c>
      <c r="F43" s="262">
        <v>91</v>
      </c>
      <c r="G43" s="262">
        <v>59</v>
      </c>
      <c r="H43" s="263">
        <v>64.835164835164832</v>
      </c>
    </row>
    <row r="44" spans="1:8">
      <c r="A44" s="2">
        <v>5000</v>
      </c>
      <c r="B44" s="2">
        <v>313</v>
      </c>
      <c r="C44" s="6">
        <v>175</v>
      </c>
      <c r="D44" s="6" t="s">
        <v>260</v>
      </c>
      <c r="E44" s="262">
        <v>1</v>
      </c>
      <c r="F44" s="262">
        <v>60</v>
      </c>
      <c r="G44" s="262">
        <v>32</v>
      </c>
      <c r="H44" s="263">
        <v>53.333333333333336</v>
      </c>
    </row>
    <row r="45" spans="1:8">
      <c r="D45"/>
      <c r="E45"/>
      <c r="F45" s="176"/>
      <c r="G45" s="186"/>
      <c r="H45" s="268"/>
    </row>
    <row r="46" spans="1:8">
      <c r="D46" s="46" t="s">
        <v>263</v>
      </c>
      <c r="E46" s="46"/>
      <c r="F46" s="176"/>
      <c r="G46" s="186"/>
      <c r="H46" s="268"/>
    </row>
    <row r="47" spans="1:8">
      <c r="A47" s="2">
        <v>12</v>
      </c>
      <c r="B47" s="2">
        <v>566</v>
      </c>
      <c r="D47" s="92" t="s">
        <v>80</v>
      </c>
      <c r="E47" s="262">
        <v>1</v>
      </c>
      <c r="F47" s="262">
        <v>39</v>
      </c>
      <c r="G47" s="262">
        <v>10</v>
      </c>
      <c r="H47" s="263">
        <v>25.641025641025639</v>
      </c>
    </row>
    <row r="48" spans="1:8">
      <c r="A48" s="2">
        <v>19</v>
      </c>
      <c r="B48" s="2">
        <v>370</v>
      </c>
      <c r="D48" s="92" t="s">
        <v>90</v>
      </c>
      <c r="E48" s="262">
        <v>1</v>
      </c>
      <c r="F48" s="262">
        <v>28</v>
      </c>
      <c r="G48" s="262">
        <v>22</v>
      </c>
      <c r="H48" s="263">
        <v>78.571428571428569</v>
      </c>
    </row>
    <row r="49" spans="1:8">
      <c r="A49" s="2">
        <v>4</v>
      </c>
      <c r="B49" s="2">
        <v>562</v>
      </c>
      <c r="D49" s="261" t="s">
        <v>104</v>
      </c>
      <c r="E49" s="266">
        <v>1</v>
      </c>
      <c r="F49" s="266">
        <v>41</v>
      </c>
      <c r="G49" s="266">
        <v>12</v>
      </c>
      <c r="H49" s="267">
        <v>29.268292682926827</v>
      </c>
    </row>
    <row r="50" spans="1:8">
      <c r="D50" s="271" t="s">
        <v>469</v>
      </c>
      <c r="E50" s="188"/>
      <c r="F50" s="262"/>
      <c r="G50" s="262"/>
      <c r="H50" s="263"/>
    </row>
    <row r="51" spans="1:8">
      <c r="D51" s="82" t="s">
        <v>470</v>
      </c>
      <c r="E51" s="82"/>
      <c r="F51" s="264"/>
      <c r="G51" s="264"/>
      <c r="H51" s="265"/>
    </row>
    <row r="52" spans="1:8">
      <c r="D52" s="188"/>
      <c r="E52" s="188"/>
      <c r="F52" s="262"/>
      <c r="G52" s="262"/>
      <c r="H52" s="263"/>
    </row>
    <row r="53" spans="1:8">
      <c r="D53" s="191"/>
      <c r="E53" s="191"/>
      <c r="F53" s="262"/>
      <c r="G53" s="262"/>
      <c r="H53" s="263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FFFF00"/>
  </sheetPr>
  <dimension ref="A1:H23"/>
  <sheetViews>
    <sheetView rightToLeft="1" topLeftCell="A11" zoomScale="90" zoomScaleNormal="90" workbookViewId="0">
      <selection activeCell="A21" sqref="A21"/>
    </sheetView>
  </sheetViews>
  <sheetFormatPr defaultColWidth="9.08984375" defaultRowHeight="16"/>
  <cols>
    <col min="1" max="1" width="28" style="2" customWidth="1"/>
    <col min="2" max="4" width="9.453125" style="2" customWidth="1"/>
    <col min="5" max="5" width="3.54296875" style="2" customWidth="1"/>
    <col min="6" max="8" width="9.453125" style="2" customWidth="1"/>
    <col min="9" max="16384" width="9.08984375" style="2"/>
  </cols>
  <sheetData>
    <row r="1" spans="1:8" s="1" customFormat="1" ht="19">
      <c r="A1" s="27" t="s">
        <v>524</v>
      </c>
      <c r="B1" s="6"/>
      <c r="C1" s="6"/>
      <c r="D1" s="6"/>
      <c r="E1" s="6"/>
      <c r="F1" s="6"/>
      <c r="G1" s="6"/>
      <c r="H1" s="6"/>
    </row>
    <row r="2" spans="1:8" s="1" customFormat="1">
      <c r="A2" s="55" t="s">
        <v>396</v>
      </c>
      <c r="B2" s="6"/>
      <c r="C2" s="6"/>
      <c r="D2" s="6"/>
      <c r="E2" s="6"/>
      <c r="F2" s="6"/>
      <c r="G2" s="6"/>
      <c r="H2" s="6"/>
    </row>
    <row r="3" spans="1:8" ht="19">
      <c r="A3" s="63"/>
      <c r="B3" s="71" t="s">
        <v>397</v>
      </c>
      <c r="C3" s="149"/>
      <c r="D3" s="59"/>
      <c r="E3" s="65" t="s">
        <v>1</v>
      </c>
      <c r="F3" s="59" t="s">
        <v>398</v>
      </c>
      <c r="G3" s="149"/>
      <c r="H3" s="59"/>
    </row>
    <row r="4" spans="1:8">
      <c r="A4" s="38" t="s">
        <v>3</v>
      </c>
      <c r="B4" s="38" t="s">
        <v>37</v>
      </c>
      <c r="C4" s="38" t="s">
        <v>10</v>
      </c>
      <c r="D4" s="73" t="s">
        <v>11</v>
      </c>
      <c r="E4" s="38"/>
      <c r="F4" s="38" t="s">
        <v>37</v>
      </c>
      <c r="G4" s="38" t="s">
        <v>10</v>
      </c>
      <c r="H4" s="73" t="s">
        <v>11</v>
      </c>
    </row>
    <row r="6" spans="1:8" s="1" customFormat="1">
      <c r="A6" s="152" t="s">
        <v>399</v>
      </c>
      <c r="B6" s="153">
        <v>1.7565289199325602</v>
      </c>
      <c r="C6" s="153">
        <v>1.309117550658415</v>
      </c>
      <c r="D6" s="153">
        <v>2.1169527063757085</v>
      </c>
      <c r="E6" s="152"/>
      <c r="F6" s="153">
        <v>100</v>
      </c>
      <c r="G6" s="153">
        <v>100</v>
      </c>
      <c r="H6" s="153">
        <v>100</v>
      </c>
    </row>
    <row r="7" spans="1:8" s="1" customFormat="1">
      <c r="A7" s="10"/>
      <c r="B7" s="10"/>
      <c r="C7" s="10"/>
      <c r="D7" s="10"/>
      <c r="E7" s="10"/>
      <c r="F7" s="10"/>
      <c r="G7" s="10"/>
      <c r="H7" s="10"/>
    </row>
    <row r="8" spans="1:8">
      <c r="A8" s="24" t="s">
        <v>400</v>
      </c>
      <c r="B8" s="43"/>
      <c r="C8" s="11"/>
      <c r="D8" s="11"/>
      <c r="E8" s="11"/>
      <c r="F8" s="43"/>
      <c r="G8" s="11"/>
      <c r="H8" s="11"/>
    </row>
    <row r="9" spans="1:8">
      <c r="A9" s="6" t="s">
        <v>401</v>
      </c>
      <c r="B9" s="168">
        <v>0.63275416112580551</v>
      </c>
      <c r="C9" s="168">
        <v>0.69284791988158601</v>
      </c>
      <c r="D9" s="168">
        <v>0.58072959267135615</v>
      </c>
      <c r="E9" s="239"/>
      <c r="F9" s="168">
        <v>21.204701273261509</v>
      </c>
      <c r="G9" s="168">
        <v>32.400589101620028</v>
      </c>
      <c r="H9" s="168">
        <v>15.627292736610421</v>
      </c>
    </row>
    <row r="10" spans="1:8">
      <c r="A10" s="6" t="s">
        <v>402</v>
      </c>
      <c r="B10" s="168">
        <v>2.081620669406929</v>
      </c>
      <c r="C10" s="168">
        <v>1.7031302591719959</v>
      </c>
      <c r="D10" s="168">
        <v>2.3743816714397292</v>
      </c>
      <c r="E10" s="239"/>
      <c r="F10" s="168">
        <v>34.720861900097951</v>
      </c>
      <c r="G10" s="168">
        <v>37.260677466863036</v>
      </c>
      <c r="H10" s="168">
        <v>33.455612619222308</v>
      </c>
    </row>
    <row r="11" spans="1:8">
      <c r="A11" s="6" t="s">
        <v>403</v>
      </c>
      <c r="B11" s="168">
        <v>6.5402223675604994</v>
      </c>
      <c r="C11" s="168">
        <v>3.9170945046586803</v>
      </c>
      <c r="D11" s="168">
        <v>8.1627852270054113</v>
      </c>
      <c r="E11" s="239"/>
      <c r="F11" s="168">
        <v>44.074436826640557</v>
      </c>
      <c r="G11" s="168">
        <v>30.338733431516935</v>
      </c>
      <c r="H11" s="168">
        <v>50.917094644167285</v>
      </c>
    </row>
    <row r="12" spans="1:8">
      <c r="A12" s="6"/>
      <c r="B12" s="168"/>
      <c r="C12" s="239"/>
      <c r="D12" s="239"/>
      <c r="E12" s="239"/>
      <c r="F12" s="151"/>
      <c r="G12" s="239"/>
      <c r="H12" s="239"/>
    </row>
    <row r="13" spans="1:8">
      <c r="A13" s="24" t="s">
        <v>404</v>
      </c>
      <c r="B13" s="151"/>
      <c r="C13" s="239"/>
      <c r="D13" s="239"/>
      <c r="E13" s="239"/>
      <c r="F13" s="151"/>
      <c r="G13" s="239"/>
      <c r="H13" s="239"/>
    </row>
    <row r="14" spans="1:8">
      <c r="A14" s="6" t="s">
        <v>405</v>
      </c>
      <c r="B14" s="168">
        <v>1.8676476150849188</v>
      </c>
      <c r="C14" s="168">
        <v>1.3977695167286246</v>
      </c>
      <c r="D14" s="168">
        <v>2.2446440441088749</v>
      </c>
      <c r="E14" s="239"/>
      <c r="F14" s="168">
        <v>96.718903036238984</v>
      </c>
      <c r="G14" s="168">
        <v>96.907216494845358</v>
      </c>
      <c r="H14" s="168">
        <v>96.625091709464428</v>
      </c>
    </row>
    <row r="15" spans="1:8">
      <c r="A15" s="9" t="s">
        <v>406</v>
      </c>
      <c r="B15" s="168">
        <v>0.97701940277968891</v>
      </c>
      <c r="C15" s="168">
        <v>0.88255652976465171</v>
      </c>
      <c r="D15" s="168">
        <v>1.0632138533607032</v>
      </c>
      <c r="E15" s="239"/>
      <c r="F15" s="168">
        <v>17.384916748285995</v>
      </c>
      <c r="G15" s="168">
        <v>22.533136966126659</v>
      </c>
      <c r="H15" s="168">
        <v>14.820249449743214</v>
      </c>
    </row>
    <row r="16" spans="1:8">
      <c r="A16" s="6" t="s">
        <v>407</v>
      </c>
      <c r="B16" s="168">
        <v>1.727838201593249</v>
      </c>
      <c r="C16" s="168">
        <v>1.4513671718386656</v>
      </c>
      <c r="D16" s="168">
        <v>1.9573901464713717</v>
      </c>
      <c r="E16" s="239"/>
      <c r="F16" s="168">
        <v>23.261508325171402</v>
      </c>
      <c r="G16" s="168">
        <v>26.656848306332844</v>
      </c>
      <c r="H16" s="168">
        <v>21.570066030814385</v>
      </c>
    </row>
    <row r="17" spans="1:8">
      <c r="A17" s="6" t="s">
        <v>408</v>
      </c>
      <c r="B17" s="168">
        <v>2.7312628214302759</v>
      </c>
      <c r="C17" s="168">
        <v>1.8763029881862407</v>
      </c>
      <c r="D17" s="168">
        <v>3.330088423785186</v>
      </c>
      <c r="E17" s="239"/>
      <c r="F17" s="168">
        <v>56.072477962781583</v>
      </c>
      <c r="G17" s="168">
        <v>47.717231222385855</v>
      </c>
      <c r="H17" s="168">
        <v>60.234776228906817</v>
      </c>
    </row>
    <row r="18" spans="1:8" s="29" customFormat="1" ht="19">
      <c r="A18" s="154" t="s">
        <v>409</v>
      </c>
      <c r="B18" s="259">
        <v>3.2139577594123052</v>
      </c>
      <c r="C18" s="259">
        <v>2.2527540537195199</v>
      </c>
      <c r="D18" s="259">
        <v>3.8296860133206474</v>
      </c>
      <c r="E18" s="239"/>
      <c r="F18" s="259">
        <v>32.566111655239965</v>
      </c>
      <c r="G18" s="259">
        <v>26.804123711340207</v>
      </c>
      <c r="H18" s="259">
        <v>35.436537050623635</v>
      </c>
    </row>
    <row r="19" spans="1:8">
      <c r="A19" s="39" t="s">
        <v>14</v>
      </c>
      <c r="B19" s="229">
        <v>0.63785224676313779</v>
      </c>
      <c r="C19" s="229">
        <v>0.43823038397328878</v>
      </c>
      <c r="D19" s="229">
        <v>0.80532212885154053</v>
      </c>
      <c r="E19" s="260"/>
      <c r="F19" s="229">
        <v>3.2810969637610183</v>
      </c>
      <c r="G19" s="229">
        <v>3.0927835051546393</v>
      </c>
      <c r="H19" s="229">
        <v>3.3749082905355832</v>
      </c>
    </row>
    <row r="20" spans="1:8">
      <c r="A20" s="47" t="s">
        <v>410</v>
      </c>
    </row>
    <row r="21" spans="1:8">
      <c r="A21" s="47" t="s">
        <v>411</v>
      </c>
      <c r="B21" s="80"/>
      <c r="C21" s="80"/>
      <c r="D21" s="80"/>
      <c r="E21" s="80"/>
      <c r="F21" s="80"/>
      <c r="G21" s="80"/>
      <c r="H21" s="80"/>
    </row>
    <row r="22" spans="1:8">
      <c r="A22" s="47" t="s">
        <v>412</v>
      </c>
      <c r="B22" s="80"/>
      <c r="C22" s="80"/>
      <c r="D22" s="80"/>
      <c r="E22" s="80"/>
      <c r="F22" s="80"/>
      <c r="G22" s="80"/>
      <c r="H22" s="80"/>
    </row>
    <row r="23" spans="1:8">
      <c r="A23" s="47" t="s">
        <v>413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9D21B-0F1D-44F4-9C66-E77397A9BC64}">
  <sheetPr>
    <tabColor rgb="FFFFFF00"/>
  </sheetPr>
  <dimension ref="A1:J244"/>
  <sheetViews>
    <sheetView rightToLeft="1" tabSelected="1" topLeftCell="D1" zoomScale="90" zoomScaleNormal="90" workbookViewId="0">
      <selection activeCell="D1" sqref="D1"/>
    </sheetView>
  </sheetViews>
  <sheetFormatPr defaultColWidth="9.08984375" defaultRowHeight="16"/>
  <cols>
    <col min="1" max="1" width="8.1796875" style="2" hidden="1" customWidth="1"/>
    <col min="2" max="3" width="11.26953125" style="2" hidden="1" customWidth="1"/>
    <col min="4" max="4" width="28.453125" style="2" customWidth="1"/>
    <col min="5" max="6" width="22.453125" style="6" customWidth="1"/>
    <col min="7" max="7" width="11.6328125" style="19" customWidth="1"/>
    <col min="9" max="16384" width="9.08984375" style="2"/>
  </cols>
  <sheetData>
    <row r="1" spans="1:10" ht="36" customHeight="1">
      <c r="D1" s="79" t="s">
        <v>533</v>
      </c>
      <c r="E1" s="80"/>
      <c r="F1" s="80"/>
      <c r="G1" s="110"/>
    </row>
    <row r="2" spans="1:10">
      <c r="D2" s="123" t="s">
        <v>38</v>
      </c>
      <c r="E2" s="2"/>
      <c r="F2" s="2"/>
    </row>
    <row r="3" spans="1:10" ht="48">
      <c r="A3" s="2" t="s">
        <v>464</v>
      </c>
      <c r="B3" s="2" t="s">
        <v>465</v>
      </c>
      <c r="C3" s="2" t="s">
        <v>534</v>
      </c>
      <c r="D3" s="67" t="s">
        <v>298</v>
      </c>
      <c r="E3" s="74" t="s">
        <v>457</v>
      </c>
      <c r="F3" s="84" t="s">
        <v>528</v>
      </c>
      <c r="G3" s="84" t="s">
        <v>529</v>
      </c>
    </row>
    <row r="4" spans="1:10" ht="16" customHeight="1"/>
    <row r="5" spans="1:10" ht="16" customHeight="1">
      <c r="D5" s="46" t="s">
        <v>561</v>
      </c>
      <c r="E5" s="6">
        <v>722</v>
      </c>
      <c r="F5" s="6">
        <v>678</v>
      </c>
      <c r="G5" s="263">
        <v>93.905817174515235</v>
      </c>
    </row>
    <row r="6" spans="1:10" ht="16" customHeight="1"/>
    <row r="7" spans="1:10">
      <c r="D7" s="46" t="s">
        <v>41</v>
      </c>
      <c r="E7" s="11"/>
    </row>
    <row r="8" spans="1:10">
      <c r="A8" s="2">
        <v>472</v>
      </c>
      <c r="B8" s="2">
        <v>223</v>
      </c>
      <c r="C8" s="6">
        <v>1</v>
      </c>
      <c r="D8" s="6" t="s">
        <v>42</v>
      </c>
      <c r="E8" s="313">
        <v>1.2</v>
      </c>
      <c r="F8" s="313">
        <v>1.2</v>
      </c>
      <c r="G8" s="263">
        <v>100</v>
      </c>
      <c r="I8" s="6"/>
      <c r="J8" s="6"/>
    </row>
    <row r="9" spans="1:10">
      <c r="A9" s="2">
        <v>473</v>
      </c>
      <c r="B9" s="2">
        <v>690</v>
      </c>
      <c r="C9" s="6">
        <v>2</v>
      </c>
      <c r="D9" s="6" t="s">
        <v>44</v>
      </c>
      <c r="E9" s="313">
        <v>1.2</v>
      </c>
      <c r="F9" s="313">
        <v>1.2</v>
      </c>
      <c r="G9" s="263">
        <v>100</v>
      </c>
      <c r="I9" s="6"/>
      <c r="J9" s="6"/>
    </row>
    <row r="10" spans="1:10">
      <c r="A10" s="2">
        <v>182</v>
      </c>
      <c r="B10" s="2">
        <v>320</v>
      </c>
      <c r="C10" s="6">
        <v>3</v>
      </c>
      <c r="D10" s="6" t="s">
        <v>46</v>
      </c>
      <c r="E10" s="313">
        <v>0.73</v>
      </c>
      <c r="F10" s="313">
        <v>0.73</v>
      </c>
      <c r="G10" s="263">
        <v>100</v>
      </c>
      <c r="I10" s="6"/>
      <c r="J10" s="6"/>
    </row>
    <row r="11" spans="1:10">
      <c r="A11" s="2">
        <v>2710</v>
      </c>
      <c r="B11" s="2">
        <v>620</v>
      </c>
      <c r="C11" s="6">
        <v>4</v>
      </c>
      <c r="D11" s="6" t="s">
        <v>48</v>
      </c>
      <c r="E11" s="313">
        <v>2.7</v>
      </c>
      <c r="F11" s="313">
        <v>2.7</v>
      </c>
      <c r="G11" s="263">
        <v>100</v>
      </c>
      <c r="I11" s="6"/>
      <c r="J11" s="6"/>
    </row>
    <row r="12" spans="1:10">
      <c r="A12" s="2">
        <v>31</v>
      </c>
      <c r="B12" s="2">
        <v>120</v>
      </c>
      <c r="C12" s="6">
        <v>5</v>
      </c>
      <c r="D12" s="6" t="s">
        <v>50</v>
      </c>
      <c r="E12" s="313">
        <v>1.86</v>
      </c>
      <c r="F12" s="313">
        <v>1.86</v>
      </c>
      <c r="G12" s="263">
        <v>100</v>
      </c>
      <c r="I12" s="6"/>
      <c r="J12" s="6"/>
    </row>
    <row r="13" spans="1:10">
      <c r="A13" s="2">
        <v>2400</v>
      </c>
      <c r="B13" s="2">
        <v>347</v>
      </c>
      <c r="C13" s="6">
        <v>6</v>
      </c>
      <c r="D13" s="6" t="s">
        <v>52</v>
      </c>
      <c r="E13" s="313">
        <v>3.57</v>
      </c>
      <c r="F13" s="313">
        <v>3.57</v>
      </c>
      <c r="G13" s="263">
        <v>100</v>
      </c>
      <c r="I13" s="6"/>
      <c r="J13" s="6"/>
    </row>
    <row r="14" spans="1:10">
      <c r="A14" s="2">
        <v>1020</v>
      </c>
      <c r="B14" s="2">
        <v>520</v>
      </c>
      <c r="C14" s="6">
        <v>7</v>
      </c>
      <c r="D14" s="6" t="s">
        <v>54</v>
      </c>
      <c r="E14" s="313">
        <v>2.2999999999999998</v>
      </c>
      <c r="F14" s="313">
        <v>2.2999999999999998</v>
      </c>
      <c r="G14" s="263">
        <v>100</v>
      </c>
      <c r="I14" s="6"/>
      <c r="J14" s="6"/>
    </row>
    <row r="15" spans="1:10">
      <c r="A15" s="2">
        <v>3760</v>
      </c>
      <c r="B15" s="2">
        <v>378</v>
      </c>
      <c r="C15" s="6">
        <v>8</v>
      </c>
      <c r="D15" s="6" t="s">
        <v>56</v>
      </c>
      <c r="E15" s="313">
        <v>0.5</v>
      </c>
      <c r="F15" s="313">
        <v>0.5</v>
      </c>
      <c r="G15" s="263">
        <v>100</v>
      </c>
      <c r="I15" s="6"/>
      <c r="J15" s="6"/>
    </row>
    <row r="16" spans="1:10">
      <c r="A16" s="2">
        <v>565</v>
      </c>
      <c r="B16" s="2">
        <v>321</v>
      </c>
      <c r="C16" s="6">
        <v>9</v>
      </c>
      <c r="D16" s="6" t="s">
        <v>58</v>
      </c>
      <c r="E16" s="313">
        <v>1.72</v>
      </c>
      <c r="F16" s="313">
        <v>1.67</v>
      </c>
      <c r="G16" s="263">
        <v>97.093023255813947</v>
      </c>
      <c r="I16" s="6"/>
      <c r="J16" s="6"/>
    </row>
    <row r="17" spans="1:10">
      <c r="A17" s="2">
        <v>2600</v>
      </c>
      <c r="B17" s="2">
        <v>100</v>
      </c>
      <c r="C17" s="6">
        <v>10</v>
      </c>
      <c r="D17" s="6" t="s">
        <v>60</v>
      </c>
      <c r="E17" s="313">
        <v>3.28</v>
      </c>
      <c r="F17" s="313">
        <v>3.28</v>
      </c>
      <c r="G17" s="263">
        <v>100</v>
      </c>
      <c r="I17" s="6"/>
      <c r="J17" s="6"/>
    </row>
    <row r="18" spans="1:10">
      <c r="A18" s="2">
        <v>478</v>
      </c>
      <c r="B18" s="2">
        <v>621</v>
      </c>
      <c r="C18" s="6">
        <v>11</v>
      </c>
      <c r="D18" s="6" t="s">
        <v>62</v>
      </c>
      <c r="E18" s="313">
        <v>0.7</v>
      </c>
      <c r="F18" s="313">
        <v>0.7</v>
      </c>
      <c r="G18" s="263">
        <v>100</v>
      </c>
      <c r="I18" s="6"/>
      <c r="J18" s="6"/>
    </row>
    <row r="19" spans="1:10">
      <c r="A19" s="2">
        <v>1309</v>
      </c>
      <c r="B19" s="2">
        <v>366</v>
      </c>
      <c r="C19" s="6">
        <v>12</v>
      </c>
      <c r="D19" s="6" t="s">
        <v>64</v>
      </c>
      <c r="E19" s="313">
        <v>0.5</v>
      </c>
      <c r="F19" s="313">
        <v>0.5</v>
      </c>
      <c r="G19" s="263">
        <v>100</v>
      </c>
      <c r="I19" s="6"/>
      <c r="J19" s="6"/>
    </row>
    <row r="20" spans="1:10">
      <c r="A20" s="2">
        <v>3750</v>
      </c>
      <c r="B20" s="2">
        <v>350</v>
      </c>
      <c r="C20" s="6">
        <v>13</v>
      </c>
      <c r="D20" s="6" t="s">
        <v>66</v>
      </c>
      <c r="E20" s="313">
        <v>0.5</v>
      </c>
      <c r="F20" s="313">
        <v>0.5</v>
      </c>
      <c r="G20" s="263">
        <v>100</v>
      </c>
      <c r="I20" s="6"/>
      <c r="J20" s="6"/>
    </row>
    <row r="21" spans="1:10">
      <c r="A21" s="2">
        <v>529</v>
      </c>
      <c r="B21" s="2">
        <v>638</v>
      </c>
      <c r="C21" s="6">
        <v>14</v>
      </c>
      <c r="D21" s="6" t="s">
        <v>68</v>
      </c>
      <c r="E21" s="313">
        <v>0.5</v>
      </c>
      <c r="F21" s="313">
        <v>0.5</v>
      </c>
      <c r="G21" s="263">
        <v>100</v>
      </c>
      <c r="I21" s="6"/>
      <c r="J21" s="6"/>
    </row>
    <row r="22" spans="1:10">
      <c r="A22" s="2">
        <v>3650</v>
      </c>
      <c r="B22" s="2">
        <v>141</v>
      </c>
      <c r="C22" s="6">
        <v>15</v>
      </c>
      <c r="D22" s="6" t="s">
        <v>535</v>
      </c>
      <c r="E22" s="313">
        <v>0.5</v>
      </c>
      <c r="F22" s="313">
        <v>0.5</v>
      </c>
      <c r="G22" s="263">
        <v>100</v>
      </c>
      <c r="I22" s="6"/>
      <c r="J22" s="6"/>
    </row>
    <row r="23" spans="1:10">
      <c r="A23" s="2">
        <v>3570</v>
      </c>
      <c r="B23" s="2">
        <v>353</v>
      </c>
      <c r="C23" s="6">
        <v>16</v>
      </c>
      <c r="D23" s="6" t="s">
        <v>71</v>
      </c>
      <c r="E23" s="313">
        <v>1.56</v>
      </c>
      <c r="F23" s="313">
        <v>1.45</v>
      </c>
      <c r="G23" s="263">
        <v>92.948717948717942</v>
      </c>
      <c r="I23" s="6"/>
      <c r="J23" s="6"/>
    </row>
    <row r="24" spans="1:10">
      <c r="A24" s="2">
        <v>70</v>
      </c>
      <c r="B24" s="2">
        <v>104</v>
      </c>
      <c r="C24" s="6">
        <v>17</v>
      </c>
      <c r="D24" s="6" t="s">
        <v>73</v>
      </c>
      <c r="E24" s="313">
        <v>21.86</v>
      </c>
      <c r="F24" s="313">
        <v>19.8</v>
      </c>
      <c r="G24" s="263">
        <v>90.576395242451966</v>
      </c>
      <c r="I24" s="6"/>
      <c r="J24" s="6"/>
    </row>
    <row r="25" spans="1:10">
      <c r="A25" s="2">
        <v>7100</v>
      </c>
      <c r="B25" s="2">
        <v>101</v>
      </c>
      <c r="C25" s="6">
        <v>18</v>
      </c>
      <c r="D25" s="6" t="s">
        <v>75</v>
      </c>
      <c r="E25" s="313">
        <v>15.86</v>
      </c>
      <c r="F25" s="313">
        <v>15.36</v>
      </c>
      <c r="G25" s="263">
        <v>96.847414880201768</v>
      </c>
      <c r="I25" s="6"/>
      <c r="J25" s="6"/>
    </row>
    <row r="26" spans="1:10">
      <c r="A26" s="2">
        <v>6000</v>
      </c>
      <c r="B26" s="2">
        <v>622</v>
      </c>
      <c r="C26" s="6">
        <v>19</v>
      </c>
      <c r="D26" s="6" t="s">
        <v>77</v>
      </c>
      <c r="E26" s="313">
        <v>0.71</v>
      </c>
      <c r="F26" s="313">
        <v>0.71</v>
      </c>
      <c r="G26" s="263">
        <v>100</v>
      </c>
      <c r="I26" s="6"/>
      <c r="J26" s="6"/>
    </row>
    <row r="27" spans="1:10">
      <c r="A27" s="2">
        <v>2530</v>
      </c>
      <c r="B27" s="2">
        <v>323</v>
      </c>
      <c r="C27" s="6">
        <v>20</v>
      </c>
      <c r="D27" s="6" t="s">
        <v>79</v>
      </c>
      <c r="E27" s="313">
        <v>0.7</v>
      </c>
      <c r="F27" s="313">
        <v>0.7</v>
      </c>
      <c r="G27" s="263">
        <v>100</v>
      </c>
      <c r="I27" s="6"/>
      <c r="J27" s="6"/>
    </row>
    <row r="28" spans="1:10">
      <c r="A28" s="2">
        <v>9000</v>
      </c>
      <c r="B28" s="2">
        <v>102</v>
      </c>
      <c r="C28" s="6">
        <v>21</v>
      </c>
      <c r="D28" s="6" t="s">
        <v>81</v>
      </c>
      <c r="E28" s="313">
        <v>21.55</v>
      </c>
      <c r="F28" s="313">
        <v>21.55</v>
      </c>
      <c r="G28" s="263">
        <v>100</v>
      </c>
      <c r="I28" s="6"/>
      <c r="J28" s="6"/>
    </row>
    <row r="29" spans="1:10">
      <c r="A29" s="2">
        <v>482</v>
      </c>
      <c r="B29" s="2">
        <v>647</v>
      </c>
      <c r="C29" s="6">
        <v>22</v>
      </c>
      <c r="D29" s="6" t="s">
        <v>536</v>
      </c>
      <c r="E29" s="313">
        <v>0.83</v>
      </c>
      <c r="F29" s="313">
        <v>0.83</v>
      </c>
      <c r="G29" s="263">
        <v>100</v>
      </c>
      <c r="I29" s="6"/>
      <c r="J29" s="6"/>
    </row>
    <row r="30" spans="1:10">
      <c r="A30" s="2">
        <v>4001</v>
      </c>
      <c r="B30" s="2">
        <v>678</v>
      </c>
      <c r="C30" s="6">
        <v>23</v>
      </c>
      <c r="D30" s="6" t="s">
        <v>537</v>
      </c>
      <c r="E30" s="313">
        <v>0.2</v>
      </c>
      <c r="F30" s="313">
        <v>0.2</v>
      </c>
      <c r="G30" s="263">
        <v>100</v>
      </c>
      <c r="I30" s="6"/>
      <c r="J30" s="6"/>
    </row>
    <row r="31" spans="1:10">
      <c r="A31" s="2">
        <v>998</v>
      </c>
      <c r="B31" s="2">
        <v>666</v>
      </c>
      <c r="C31" s="6">
        <v>24</v>
      </c>
      <c r="D31" s="6" t="s">
        <v>85</v>
      </c>
      <c r="E31" s="313">
        <v>0.5</v>
      </c>
      <c r="F31" s="313">
        <v>0.5</v>
      </c>
      <c r="G31" s="263">
        <v>100</v>
      </c>
      <c r="I31" s="6"/>
      <c r="J31" s="6"/>
    </row>
    <row r="32" spans="1:10">
      <c r="A32" s="2">
        <v>3574</v>
      </c>
      <c r="B32" s="2">
        <v>134</v>
      </c>
      <c r="C32" s="6">
        <v>25</v>
      </c>
      <c r="D32" s="6" t="s">
        <v>87</v>
      </c>
      <c r="E32" s="313">
        <v>0.5</v>
      </c>
      <c r="F32" s="313">
        <v>0.5</v>
      </c>
      <c r="G32" s="263">
        <v>100</v>
      </c>
      <c r="I32" s="6"/>
      <c r="J32" s="6"/>
    </row>
    <row r="33" spans="1:10">
      <c r="A33" s="2">
        <v>3652</v>
      </c>
      <c r="B33" s="2">
        <v>352</v>
      </c>
      <c r="C33" s="6">
        <v>26</v>
      </c>
      <c r="D33" s="6" t="s">
        <v>461</v>
      </c>
      <c r="E33" s="313">
        <v>0.5</v>
      </c>
      <c r="F33" s="313">
        <v>0.5</v>
      </c>
      <c r="G33" s="263">
        <v>100</v>
      </c>
      <c r="I33" s="6"/>
      <c r="J33" s="6"/>
    </row>
    <row r="34" spans="1:10">
      <c r="A34" s="2">
        <v>480</v>
      </c>
      <c r="B34" s="2">
        <v>637</v>
      </c>
      <c r="C34" s="6">
        <v>27</v>
      </c>
      <c r="D34" s="6" t="s">
        <v>89</v>
      </c>
      <c r="E34" s="313">
        <v>0.57999999999999996</v>
      </c>
      <c r="F34" s="313">
        <v>0.57999999999999996</v>
      </c>
      <c r="G34" s="263">
        <v>100</v>
      </c>
      <c r="I34" s="6"/>
      <c r="J34" s="6"/>
    </row>
    <row r="35" spans="1:10">
      <c r="A35" s="2">
        <v>466</v>
      </c>
      <c r="B35" s="2">
        <v>324</v>
      </c>
      <c r="C35" s="6">
        <v>28</v>
      </c>
      <c r="D35" s="6" t="s">
        <v>91</v>
      </c>
      <c r="E35" s="313">
        <v>0.6</v>
      </c>
      <c r="F35" s="313">
        <v>0.6</v>
      </c>
      <c r="G35" s="263">
        <v>100</v>
      </c>
      <c r="I35" s="6"/>
      <c r="J35" s="6"/>
    </row>
    <row r="36" spans="1:10">
      <c r="A36" s="2">
        <v>9200</v>
      </c>
      <c r="B36" s="2">
        <v>521</v>
      </c>
      <c r="C36" s="6">
        <v>29</v>
      </c>
      <c r="D36" s="6" t="s">
        <v>93</v>
      </c>
      <c r="E36" s="313">
        <v>3.8</v>
      </c>
      <c r="F36" s="313">
        <v>3.8</v>
      </c>
      <c r="G36" s="263">
        <v>100</v>
      </c>
      <c r="I36" s="6"/>
      <c r="J36" s="6"/>
    </row>
    <row r="37" spans="1:10">
      <c r="A37" s="2">
        <v>2610</v>
      </c>
      <c r="B37" s="2">
        <v>121</v>
      </c>
      <c r="C37" s="6">
        <v>30</v>
      </c>
      <c r="D37" s="6" t="s">
        <v>95</v>
      </c>
      <c r="E37" s="313">
        <v>5.25</v>
      </c>
      <c r="F37" s="313">
        <v>5.25</v>
      </c>
      <c r="G37" s="263">
        <v>100</v>
      </c>
      <c r="I37" s="6"/>
      <c r="J37" s="6"/>
    </row>
    <row r="38" spans="1:10">
      <c r="A38" s="2">
        <v>3780</v>
      </c>
      <c r="B38" s="2">
        <v>146</v>
      </c>
      <c r="C38" s="6">
        <v>31</v>
      </c>
      <c r="D38" s="6" t="s">
        <v>97</v>
      </c>
      <c r="E38" s="313">
        <v>1.75</v>
      </c>
      <c r="F38" s="313">
        <v>1.75</v>
      </c>
      <c r="G38" s="263">
        <v>100</v>
      </c>
      <c r="I38" s="6"/>
      <c r="J38" s="6"/>
    </row>
    <row r="39" spans="1:10">
      <c r="A39" s="2">
        <v>6100</v>
      </c>
      <c r="B39" s="2">
        <v>300</v>
      </c>
      <c r="C39" s="6">
        <v>32</v>
      </c>
      <c r="D39" s="6" t="s">
        <v>99</v>
      </c>
      <c r="E39" s="313">
        <v>10.07</v>
      </c>
      <c r="F39" s="313">
        <v>9.81</v>
      </c>
      <c r="G39" s="263">
        <v>97.4180734856008</v>
      </c>
      <c r="I39" s="6"/>
      <c r="J39" s="6"/>
    </row>
    <row r="40" spans="1:10">
      <c r="A40" s="2">
        <v>1066</v>
      </c>
      <c r="B40" s="2">
        <v>345</v>
      </c>
      <c r="C40" s="6">
        <v>33</v>
      </c>
      <c r="D40" s="6" t="s">
        <v>101</v>
      </c>
      <c r="E40" s="313">
        <v>0.79</v>
      </c>
      <c r="F40" s="313">
        <v>0.75</v>
      </c>
      <c r="G40" s="263">
        <v>94.936708860759495</v>
      </c>
      <c r="I40" s="6"/>
      <c r="J40" s="6"/>
    </row>
    <row r="41" spans="1:10">
      <c r="A41" s="2">
        <v>9800</v>
      </c>
      <c r="B41" s="2">
        <v>522</v>
      </c>
      <c r="C41" s="6">
        <v>34</v>
      </c>
      <c r="D41" s="6" t="s">
        <v>103</v>
      </c>
      <c r="E41" s="313">
        <v>1</v>
      </c>
      <c r="F41" s="313">
        <v>0.75</v>
      </c>
      <c r="G41" s="263">
        <v>75</v>
      </c>
      <c r="I41" s="6"/>
      <c r="J41" s="6"/>
    </row>
    <row r="42" spans="1:10">
      <c r="A42" s="2">
        <v>1326</v>
      </c>
      <c r="B42" s="2">
        <v>674</v>
      </c>
      <c r="C42" s="6">
        <v>35</v>
      </c>
      <c r="D42" s="6" t="s">
        <v>105</v>
      </c>
      <c r="E42" s="313">
        <v>0.5</v>
      </c>
      <c r="F42" s="313">
        <v>0</v>
      </c>
      <c r="G42" s="263">
        <v>0</v>
      </c>
      <c r="I42" s="6"/>
      <c r="J42" s="6"/>
    </row>
    <row r="43" spans="1:10">
      <c r="A43" s="2">
        <v>944</v>
      </c>
      <c r="B43" s="2">
        <v>653</v>
      </c>
      <c r="C43" s="6">
        <v>36</v>
      </c>
      <c r="D43" s="6" t="s">
        <v>107</v>
      </c>
      <c r="E43" s="313">
        <v>0.7</v>
      </c>
      <c r="F43" s="313">
        <v>0.7</v>
      </c>
      <c r="G43" s="263">
        <v>100</v>
      </c>
      <c r="I43" s="6"/>
      <c r="J43" s="6"/>
    </row>
    <row r="44" spans="1:10">
      <c r="A44" s="2">
        <v>483</v>
      </c>
      <c r="B44" s="2">
        <v>668</v>
      </c>
      <c r="C44" s="6">
        <v>37</v>
      </c>
      <c r="D44" s="6" t="s">
        <v>109</v>
      </c>
      <c r="E44" s="313">
        <v>0.5</v>
      </c>
      <c r="F44" s="313">
        <v>0.5</v>
      </c>
      <c r="G44" s="263">
        <v>100</v>
      </c>
      <c r="I44" s="6"/>
      <c r="J44" s="6"/>
    </row>
    <row r="45" spans="1:10">
      <c r="A45" s="2">
        <v>6200</v>
      </c>
      <c r="B45" s="2">
        <v>301</v>
      </c>
      <c r="C45" s="6">
        <v>38</v>
      </c>
      <c r="D45" s="6" t="s">
        <v>111</v>
      </c>
      <c r="E45" s="313">
        <v>13.45</v>
      </c>
      <c r="F45" s="313">
        <v>10.62</v>
      </c>
      <c r="G45" s="263">
        <v>78.959107806691449</v>
      </c>
      <c r="I45" s="6"/>
      <c r="J45" s="6"/>
    </row>
    <row r="46" spans="1:10">
      <c r="A46" s="2">
        <v>3730</v>
      </c>
      <c r="B46" s="2">
        <v>142</v>
      </c>
      <c r="C46" s="6">
        <v>39</v>
      </c>
      <c r="D46" s="6" t="s">
        <v>113</v>
      </c>
      <c r="E46" s="313">
        <v>0.7</v>
      </c>
      <c r="F46" s="313">
        <v>0.7</v>
      </c>
      <c r="G46" s="263">
        <v>100</v>
      </c>
      <c r="I46" s="6"/>
      <c r="J46" s="6"/>
    </row>
    <row r="47" spans="1:10">
      <c r="A47" s="2">
        <v>681</v>
      </c>
      <c r="B47" s="2">
        <v>325</v>
      </c>
      <c r="C47" s="6">
        <v>40</v>
      </c>
      <c r="D47" s="6" t="s">
        <v>116</v>
      </c>
      <c r="E47" s="313">
        <v>2.5</v>
      </c>
      <c r="F47" s="313">
        <v>2.5</v>
      </c>
      <c r="G47" s="263">
        <v>100</v>
      </c>
      <c r="I47" s="6"/>
      <c r="J47" s="6"/>
    </row>
    <row r="48" spans="1:10">
      <c r="A48" s="2">
        <v>6300</v>
      </c>
      <c r="B48" s="2">
        <v>302</v>
      </c>
      <c r="C48" s="6">
        <v>41</v>
      </c>
      <c r="D48" s="6" t="s">
        <v>119</v>
      </c>
      <c r="E48" s="313">
        <v>6.55</v>
      </c>
      <c r="F48" s="313">
        <v>4.84</v>
      </c>
      <c r="G48" s="263">
        <v>73.893129770992374</v>
      </c>
      <c r="I48" s="6"/>
      <c r="J48" s="6"/>
    </row>
    <row r="49" spans="1:10">
      <c r="A49" s="2">
        <v>1292</v>
      </c>
      <c r="B49" s="2">
        <v>649</v>
      </c>
      <c r="C49" s="6">
        <v>42</v>
      </c>
      <c r="D49" s="6" t="s">
        <v>115</v>
      </c>
      <c r="E49" s="313">
        <v>0.57999999999999996</v>
      </c>
      <c r="F49" s="313">
        <v>0.4</v>
      </c>
      <c r="G49" s="263">
        <v>68.965517241379317</v>
      </c>
      <c r="I49" s="6"/>
      <c r="J49" s="6"/>
    </row>
    <row r="50" spans="1:10">
      <c r="A50" s="2">
        <v>2550</v>
      </c>
      <c r="B50" s="2">
        <v>326</v>
      </c>
      <c r="C50" s="6">
        <v>43</v>
      </c>
      <c r="D50" s="6" t="s">
        <v>123</v>
      </c>
      <c r="E50" s="313">
        <v>1.5</v>
      </c>
      <c r="F50" s="313">
        <v>1.5</v>
      </c>
      <c r="G50" s="263">
        <v>100</v>
      </c>
      <c r="I50" s="6"/>
      <c r="J50" s="6"/>
    </row>
    <row r="51" spans="1:10">
      <c r="A51" s="2">
        <v>485</v>
      </c>
      <c r="B51" s="2">
        <v>646</v>
      </c>
      <c r="C51" s="6">
        <v>44</v>
      </c>
      <c r="D51" s="6" t="s">
        <v>118</v>
      </c>
      <c r="E51" s="313">
        <v>0.5</v>
      </c>
      <c r="F51" s="313">
        <v>0</v>
      </c>
      <c r="G51" s="263">
        <v>0</v>
      </c>
      <c r="I51" s="6"/>
      <c r="J51" s="6"/>
    </row>
    <row r="52" spans="1:10">
      <c r="A52" s="2">
        <v>627</v>
      </c>
      <c r="B52" s="2">
        <v>420</v>
      </c>
      <c r="C52" s="6">
        <v>45</v>
      </c>
      <c r="D52" s="6" t="s">
        <v>121</v>
      </c>
      <c r="E52" s="313">
        <v>0.5</v>
      </c>
      <c r="F52" s="313">
        <v>0.5</v>
      </c>
      <c r="G52" s="263">
        <v>100</v>
      </c>
      <c r="I52" s="6"/>
      <c r="J52" s="6"/>
    </row>
    <row r="53" spans="1:10">
      <c r="A53" s="2">
        <v>166</v>
      </c>
      <c r="B53" s="2">
        <v>327</v>
      </c>
      <c r="C53" s="6">
        <v>46</v>
      </c>
      <c r="D53" s="6" t="s">
        <v>128</v>
      </c>
      <c r="E53" s="313">
        <v>1.05</v>
      </c>
      <c r="F53" s="313">
        <v>1.02</v>
      </c>
      <c r="G53" s="263">
        <v>97.142857142857139</v>
      </c>
      <c r="I53" s="6"/>
      <c r="J53" s="6"/>
    </row>
    <row r="54" spans="1:10">
      <c r="A54" s="2">
        <v>229</v>
      </c>
      <c r="B54" s="2">
        <v>346</v>
      </c>
      <c r="C54" s="6">
        <v>47</v>
      </c>
      <c r="D54" s="6" t="s">
        <v>130</v>
      </c>
      <c r="E54" s="313">
        <v>1.42</v>
      </c>
      <c r="F54" s="313">
        <v>1</v>
      </c>
      <c r="G54" s="263">
        <v>70.422535211267615</v>
      </c>
      <c r="I54" s="6"/>
      <c r="J54" s="6"/>
    </row>
    <row r="55" spans="1:10">
      <c r="A55" s="2">
        <v>541</v>
      </c>
      <c r="B55" s="2">
        <v>652</v>
      </c>
      <c r="C55" s="6">
        <v>48</v>
      </c>
      <c r="D55" s="6" t="s">
        <v>538</v>
      </c>
      <c r="E55" s="313">
        <v>0.5</v>
      </c>
      <c r="F55" s="313">
        <v>0.5</v>
      </c>
      <c r="G55" s="263">
        <v>100</v>
      </c>
      <c r="I55" s="6"/>
      <c r="J55" s="6"/>
    </row>
    <row r="56" spans="1:10">
      <c r="A56" s="2">
        <v>628</v>
      </c>
      <c r="B56" s="2">
        <v>691</v>
      </c>
      <c r="C56" s="6">
        <v>49</v>
      </c>
      <c r="D56" s="6" t="s">
        <v>125</v>
      </c>
      <c r="E56" s="313">
        <v>0.6</v>
      </c>
      <c r="F56" s="313">
        <v>0.6</v>
      </c>
      <c r="G56" s="263">
        <v>100</v>
      </c>
      <c r="I56" s="6"/>
      <c r="J56" s="6"/>
    </row>
    <row r="57" spans="1:10">
      <c r="A57" s="2">
        <v>494</v>
      </c>
      <c r="B57" s="2">
        <v>693</v>
      </c>
      <c r="C57" s="6">
        <v>50</v>
      </c>
      <c r="D57" s="6" t="s">
        <v>539</v>
      </c>
      <c r="E57" s="313">
        <v>1.3</v>
      </c>
      <c r="F57" s="313">
        <v>1.3</v>
      </c>
      <c r="G57" s="263">
        <v>100</v>
      </c>
      <c r="I57" s="6"/>
      <c r="J57" s="6"/>
    </row>
    <row r="58" spans="1:10">
      <c r="A58" s="2">
        <v>489</v>
      </c>
      <c r="B58" s="2">
        <v>625</v>
      </c>
      <c r="C58" s="6">
        <v>51</v>
      </c>
      <c r="D58" s="6" t="s">
        <v>135</v>
      </c>
      <c r="E58" s="313">
        <v>0.63</v>
      </c>
      <c r="F58" s="313">
        <v>0.63</v>
      </c>
      <c r="G58" s="263">
        <v>100</v>
      </c>
      <c r="I58" s="6"/>
      <c r="J58" s="6"/>
    </row>
    <row r="59" spans="1:10">
      <c r="A59" s="2">
        <v>490</v>
      </c>
      <c r="B59" s="2">
        <v>663</v>
      </c>
      <c r="C59" s="6">
        <v>52</v>
      </c>
      <c r="D59" s="6" t="s">
        <v>137</v>
      </c>
      <c r="E59" s="313">
        <v>0.7</v>
      </c>
      <c r="F59" s="313">
        <v>0.7</v>
      </c>
      <c r="G59" s="263">
        <v>100</v>
      </c>
      <c r="I59" s="6"/>
      <c r="J59" s="6"/>
    </row>
    <row r="60" spans="1:10">
      <c r="A60" s="2">
        <v>492</v>
      </c>
      <c r="B60" s="2">
        <v>665</v>
      </c>
      <c r="C60" s="6">
        <v>53</v>
      </c>
      <c r="D60" s="6" t="s">
        <v>139</v>
      </c>
      <c r="E60" s="313">
        <v>0.75</v>
      </c>
      <c r="F60" s="313">
        <v>0.75</v>
      </c>
      <c r="G60" s="263">
        <v>100</v>
      </c>
      <c r="I60" s="6"/>
      <c r="J60" s="6"/>
    </row>
    <row r="61" spans="1:10">
      <c r="A61" s="2">
        <v>2200</v>
      </c>
      <c r="B61" s="2">
        <v>105</v>
      </c>
      <c r="C61" s="6">
        <v>54</v>
      </c>
      <c r="D61" s="6" t="s">
        <v>141</v>
      </c>
      <c r="E61" s="313">
        <v>2.65</v>
      </c>
      <c r="F61" s="313">
        <v>2.65</v>
      </c>
      <c r="G61" s="263">
        <v>100</v>
      </c>
      <c r="I61" s="6"/>
      <c r="J61" s="6"/>
    </row>
    <row r="62" spans="1:10">
      <c r="A62" s="2">
        <v>9700</v>
      </c>
      <c r="B62" s="2">
        <v>328</v>
      </c>
      <c r="C62" s="6">
        <v>55</v>
      </c>
      <c r="D62" s="6" t="s">
        <v>143</v>
      </c>
      <c r="E62" s="313">
        <v>3.59</v>
      </c>
      <c r="F62" s="313">
        <v>3.09</v>
      </c>
      <c r="G62" s="263">
        <v>86.072423398328695</v>
      </c>
      <c r="I62" s="6"/>
      <c r="J62" s="6"/>
    </row>
    <row r="63" spans="1:10">
      <c r="A63" s="2">
        <v>6400</v>
      </c>
      <c r="B63" s="2">
        <v>303</v>
      </c>
      <c r="C63" s="6">
        <v>56</v>
      </c>
      <c r="D63" s="6" t="s">
        <v>559</v>
      </c>
      <c r="E63" s="313">
        <v>8.5399999999999991</v>
      </c>
      <c r="F63" s="313">
        <v>8.0399999999999991</v>
      </c>
      <c r="G63" s="263">
        <v>94.145199063231857</v>
      </c>
      <c r="I63" s="6"/>
      <c r="J63" s="6"/>
    </row>
    <row r="64" spans="1:10">
      <c r="A64" s="2">
        <v>9300</v>
      </c>
      <c r="B64" s="2">
        <v>524</v>
      </c>
      <c r="C64" s="6">
        <v>57</v>
      </c>
      <c r="D64" s="6" t="s">
        <v>540</v>
      </c>
      <c r="E64" s="313">
        <v>1.99</v>
      </c>
      <c r="F64" s="313">
        <v>1.99</v>
      </c>
      <c r="G64" s="263">
        <v>100</v>
      </c>
      <c r="I64" s="6"/>
      <c r="J64" s="6"/>
    </row>
    <row r="65" spans="1:10">
      <c r="A65" s="2">
        <v>1290</v>
      </c>
      <c r="B65" s="2">
        <v>426</v>
      </c>
      <c r="C65" s="6">
        <v>58</v>
      </c>
      <c r="D65" s="6" t="s">
        <v>145</v>
      </c>
      <c r="E65" s="313">
        <v>0.7</v>
      </c>
      <c r="F65" s="313">
        <v>0.5</v>
      </c>
      <c r="G65" s="263">
        <v>71.428571428571431</v>
      </c>
      <c r="I65" s="6"/>
      <c r="J65" s="6"/>
    </row>
    <row r="66" spans="1:10">
      <c r="A66" s="2">
        <v>975</v>
      </c>
      <c r="B66" s="2">
        <v>694</v>
      </c>
      <c r="C66" s="6">
        <v>59</v>
      </c>
      <c r="D66" s="6" t="s">
        <v>146</v>
      </c>
      <c r="E66" s="313">
        <v>0.5</v>
      </c>
      <c r="F66" s="313">
        <v>0.5</v>
      </c>
      <c r="G66" s="263">
        <v>100</v>
      </c>
      <c r="I66" s="6"/>
      <c r="J66" s="6"/>
    </row>
    <row r="67" spans="1:10">
      <c r="A67" s="2">
        <v>6500</v>
      </c>
      <c r="B67" s="2">
        <v>500</v>
      </c>
      <c r="C67" s="6">
        <v>60</v>
      </c>
      <c r="D67" s="6" t="s">
        <v>147</v>
      </c>
      <c r="E67" s="313">
        <v>11.51</v>
      </c>
      <c r="F67" s="313">
        <v>11.01</v>
      </c>
      <c r="G67" s="263">
        <v>95.655951346655073</v>
      </c>
      <c r="I67" s="6"/>
      <c r="J67" s="6"/>
    </row>
    <row r="68" spans="1:10">
      <c r="A68" s="2">
        <v>6600</v>
      </c>
      <c r="B68" s="2">
        <v>304</v>
      </c>
      <c r="C68" s="6">
        <v>61</v>
      </c>
      <c r="D68" s="6" t="s">
        <v>148</v>
      </c>
      <c r="E68" s="313">
        <v>16.260000000000002</v>
      </c>
      <c r="F68" s="313">
        <v>16.25</v>
      </c>
      <c r="G68" s="263">
        <v>99.938499384993833</v>
      </c>
      <c r="I68" s="6"/>
      <c r="J68" s="6"/>
    </row>
    <row r="69" spans="1:10">
      <c r="A69" s="2">
        <v>1303</v>
      </c>
      <c r="B69" s="2">
        <v>242</v>
      </c>
      <c r="C69" s="6">
        <v>62</v>
      </c>
      <c r="D69" s="6" t="s">
        <v>149</v>
      </c>
      <c r="E69" s="313">
        <v>0.5</v>
      </c>
      <c r="F69" s="313">
        <v>0.5</v>
      </c>
      <c r="G69" s="263">
        <v>100</v>
      </c>
      <c r="I69" s="6"/>
      <c r="J69" s="6"/>
    </row>
    <row r="70" spans="1:10">
      <c r="A70" s="2">
        <v>496</v>
      </c>
      <c r="B70" s="2">
        <v>655</v>
      </c>
      <c r="C70" s="6">
        <v>63</v>
      </c>
      <c r="D70" s="6" t="s">
        <v>150</v>
      </c>
      <c r="E70" s="313">
        <v>0.7</v>
      </c>
      <c r="F70" s="313">
        <v>0.7</v>
      </c>
      <c r="G70" s="263">
        <v>100</v>
      </c>
      <c r="I70" s="6"/>
      <c r="J70" s="6"/>
    </row>
    <row r="71" spans="1:10">
      <c r="A71" s="2">
        <v>4000</v>
      </c>
      <c r="B71" s="2">
        <v>501</v>
      </c>
      <c r="C71" s="6">
        <v>64</v>
      </c>
      <c r="D71" s="6" t="s">
        <v>151</v>
      </c>
      <c r="E71" s="313">
        <v>36.01</v>
      </c>
      <c r="F71" s="313">
        <v>29.97</v>
      </c>
      <c r="G71" s="263">
        <v>83.226881421827272</v>
      </c>
      <c r="I71" s="6"/>
      <c r="J71" s="6"/>
    </row>
    <row r="72" spans="1:10">
      <c r="A72" s="2">
        <v>2034</v>
      </c>
      <c r="B72" s="2">
        <v>525</v>
      </c>
      <c r="C72" s="6">
        <v>65</v>
      </c>
      <c r="D72" s="6" t="s">
        <v>152</v>
      </c>
      <c r="E72" s="313">
        <v>0.7</v>
      </c>
      <c r="F72" s="313">
        <v>0.7</v>
      </c>
      <c r="G72" s="263">
        <v>100</v>
      </c>
      <c r="I72" s="6"/>
      <c r="J72" s="6"/>
    </row>
    <row r="73" spans="1:10">
      <c r="A73" s="2">
        <v>1247</v>
      </c>
      <c r="B73" s="2">
        <v>555</v>
      </c>
      <c r="C73" s="6">
        <v>66</v>
      </c>
      <c r="D73" s="6" t="s">
        <v>154</v>
      </c>
      <c r="E73" s="313">
        <v>0.5</v>
      </c>
      <c r="F73" s="313">
        <v>0.5</v>
      </c>
      <c r="G73" s="263">
        <v>100</v>
      </c>
      <c r="I73" s="6"/>
      <c r="J73" s="6"/>
    </row>
    <row r="74" spans="1:10">
      <c r="A74" s="2">
        <v>6700</v>
      </c>
      <c r="B74" s="2">
        <v>502</v>
      </c>
      <c r="C74" s="6">
        <v>67</v>
      </c>
      <c r="D74" s="6" t="s">
        <v>153</v>
      </c>
      <c r="E74" s="313">
        <v>7.13</v>
      </c>
      <c r="F74" s="313">
        <v>7.12</v>
      </c>
      <c r="G74" s="263">
        <v>99.859747545582053</v>
      </c>
      <c r="I74" s="6"/>
      <c r="J74" s="6"/>
    </row>
    <row r="75" spans="1:10">
      <c r="A75" s="2">
        <v>962</v>
      </c>
      <c r="B75" s="2">
        <v>659</v>
      </c>
      <c r="C75" s="6">
        <v>68</v>
      </c>
      <c r="D75" s="6" t="s">
        <v>155</v>
      </c>
      <c r="E75" s="313">
        <v>0.5</v>
      </c>
      <c r="F75" s="313">
        <v>0.5</v>
      </c>
      <c r="G75" s="263">
        <v>100</v>
      </c>
      <c r="I75" s="6"/>
      <c r="J75" s="6"/>
    </row>
    <row r="76" spans="1:10">
      <c r="A76" s="2">
        <v>498</v>
      </c>
      <c r="B76" s="2">
        <v>692</v>
      </c>
      <c r="C76" s="6">
        <v>69</v>
      </c>
      <c r="D76" s="6" t="s">
        <v>156</v>
      </c>
      <c r="E76" s="313">
        <v>1</v>
      </c>
      <c r="F76" s="313">
        <v>0.5</v>
      </c>
      <c r="G76" s="263">
        <v>50</v>
      </c>
      <c r="I76" s="6"/>
      <c r="J76" s="6"/>
    </row>
    <row r="77" spans="1:10">
      <c r="A77" s="2">
        <v>2730</v>
      </c>
      <c r="B77" s="2">
        <v>421</v>
      </c>
      <c r="C77" s="6">
        <v>70</v>
      </c>
      <c r="D77" s="6" t="s">
        <v>157</v>
      </c>
      <c r="E77" s="313">
        <v>2.33</v>
      </c>
      <c r="F77" s="313">
        <v>0.97</v>
      </c>
      <c r="G77" s="263">
        <v>41.630901287553648</v>
      </c>
      <c r="I77" s="6"/>
      <c r="J77" s="6"/>
    </row>
    <row r="78" spans="1:10">
      <c r="A78" s="2">
        <v>2720</v>
      </c>
      <c r="B78" s="2">
        <v>422</v>
      </c>
      <c r="C78" s="6">
        <v>71</v>
      </c>
      <c r="D78" s="6" t="s">
        <v>158</v>
      </c>
      <c r="E78" s="313">
        <v>1.06</v>
      </c>
      <c r="F78" s="313">
        <v>1.06</v>
      </c>
      <c r="G78" s="263">
        <v>100</v>
      </c>
      <c r="I78" s="6"/>
      <c r="J78" s="6"/>
    </row>
    <row r="79" spans="1:10">
      <c r="A79" s="2">
        <v>2100</v>
      </c>
      <c r="B79" s="2">
        <v>526</v>
      </c>
      <c r="C79" s="6">
        <v>72</v>
      </c>
      <c r="D79" s="6" t="s">
        <v>159</v>
      </c>
      <c r="E79" s="313">
        <v>2.64</v>
      </c>
      <c r="F79" s="313">
        <v>0.74</v>
      </c>
      <c r="G79" s="263">
        <v>28.030303030303028</v>
      </c>
      <c r="I79" s="6"/>
      <c r="J79" s="6"/>
    </row>
    <row r="80" spans="1:10">
      <c r="A80" s="2">
        <v>8900</v>
      </c>
      <c r="B80" s="2">
        <v>635</v>
      </c>
      <c r="C80" s="6">
        <v>73</v>
      </c>
      <c r="D80" s="6" t="s">
        <v>160</v>
      </c>
      <c r="E80" s="313">
        <v>2.0299999999999998</v>
      </c>
      <c r="F80" s="313">
        <v>2</v>
      </c>
      <c r="G80" s="263">
        <v>98.52216748768474</v>
      </c>
      <c r="I80" s="6"/>
      <c r="J80" s="6"/>
    </row>
    <row r="81" spans="1:10">
      <c r="A81" s="2">
        <v>1295</v>
      </c>
      <c r="B81" s="2">
        <v>623</v>
      </c>
      <c r="C81" s="6">
        <v>74</v>
      </c>
      <c r="D81" s="6" t="s">
        <v>161</v>
      </c>
      <c r="E81" s="313">
        <v>0.7</v>
      </c>
      <c r="F81" s="313">
        <v>0.7</v>
      </c>
      <c r="G81" s="263">
        <v>100</v>
      </c>
      <c r="I81" s="6"/>
      <c r="J81" s="6"/>
    </row>
    <row r="82" spans="1:10">
      <c r="A82" s="2">
        <v>2660</v>
      </c>
      <c r="B82" s="2">
        <v>329</v>
      </c>
      <c r="C82" s="6">
        <v>75</v>
      </c>
      <c r="D82" s="6" t="s">
        <v>162</v>
      </c>
      <c r="E82" s="313">
        <v>3.79</v>
      </c>
      <c r="F82" s="313">
        <v>3.65</v>
      </c>
      <c r="G82" s="263">
        <v>96.306068601583107</v>
      </c>
      <c r="I82" s="6"/>
      <c r="J82" s="6"/>
    </row>
    <row r="83" spans="1:10">
      <c r="A83" s="2">
        <v>9400</v>
      </c>
      <c r="B83" s="2">
        <v>330</v>
      </c>
      <c r="C83" s="6">
        <v>76</v>
      </c>
      <c r="D83" s="6" t="s">
        <v>163</v>
      </c>
      <c r="E83" s="313">
        <v>2.38</v>
      </c>
      <c r="F83" s="313">
        <v>2.38</v>
      </c>
      <c r="G83" s="263">
        <v>100</v>
      </c>
      <c r="I83" s="6"/>
      <c r="J83" s="6"/>
    </row>
    <row r="84" spans="1:10">
      <c r="A84" s="2">
        <v>499</v>
      </c>
      <c r="B84" s="2">
        <v>657</v>
      </c>
      <c r="C84" s="6">
        <v>77</v>
      </c>
      <c r="D84" s="6" t="s">
        <v>164</v>
      </c>
      <c r="E84" s="313">
        <v>0.63</v>
      </c>
      <c r="F84" s="313">
        <v>0.63</v>
      </c>
      <c r="G84" s="263">
        <v>100</v>
      </c>
      <c r="I84" s="6"/>
      <c r="J84" s="6"/>
    </row>
    <row r="85" spans="1:10">
      <c r="A85" s="2">
        <v>240</v>
      </c>
      <c r="B85" s="2">
        <v>529</v>
      </c>
      <c r="C85" s="6">
        <v>78</v>
      </c>
      <c r="D85" s="6" t="s">
        <v>165</v>
      </c>
      <c r="E85" s="313">
        <v>2.7</v>
      </c>
      <c r="F85" s="313">
        <v>2.7</v>
      </c>
      <c r="G85" s="263">
        <v>100</v>
      </c>
      <c r="I85" s="6"/>
      <c r="J85" s="6"/>
    </row>
    <row r="86" spans="1:10">
      <c r="A86" s="2">
        <v>831</v>
      </c>
      <c r="B86" s="2">
        <v>123</v>
      </c>
      <c r="C86" s="6">
        <v>79</v>
      </c>
      <c r="D86" s="6" t="s">
        <v>166</v>
      </c>
      <c r="E86" s="313">
        <v>1.23</v>
      </c>
      <c r="F86" s="313">
        <v>0.73</v>
      </c>
      <c r="G86" s="263">
        <v>59.349593495934961</v>
      </c>
      <c r="I86" s="6"/>
      <c r="J86" s="6"/>
    </row>
    <row r="87" spans="1:10">
      <c r="A87" s="2">
        <v>3000</v>
      </c>
      <c r="B87" s="2">
        <v>103</v>
      </c>
      <c r="C87" s="6">
        <v>80</v>
      </c>
      <c r="D87" s="6" t="s">
        <v>167</v>
      </c>
      <c r="E87" s="313">
        <v>66.459999999999994</v>
      </c>
      <c r="F87" s="313">
        <v>66.459999999999994</v>
      </c>
      <c r="G87" s="263">
        <v>100</v>
      </c>
      <c r="I87" s="6"/>
      <c r="J87" s="6"/>
    </row>
    <row r="88" spans="1:10">
      <c r="A88" s="2">
        <v>502</v>
      </c>
      <c r="B88" s="2">
        <v>642</v>
      </c>
      <c r="C88" s="6">
        <v>81</v>
      </c>
      <c r="D88" s="6" t="s">
        <v>168</v>
      </c>
      <c r="E88" s="313">
        <v>0.62</v>
      </c>
      <c r="F88" s="313">
        <v>0.12</v>
      </c>
      <c r="G88" s="263">
        <v>19.35483870967742</v>
      </c>
      <c r="I88" s="6"/>
      <c r="J88" s="6"/>
    </row>
    <row r="89" spans="1:10">
      <c r="A89" s="2">
        <v>504</v>
      </c>
      <c r="B89" s="2">
        <v>662</v>
      </c>
      <c r="C89" s="6">
        <v>82</v>
      </c>
      <c r="D89" s="6" t="s">
        <v>169</v>
      </c>
      <c r="E89" s="313">
        <v>0.5</v>
      </c>
      <c r="F89" s="313">
        <v>0.5</v>
      </c>
      <c r="G89" s="263">
        <v>100</v>
      </c>
      <c r="I89" s="6"/>
      <c r="J89" s="6"/>
    </row>
    <row r="90" spans="1:10">
      <c r="A90" s="2">
        <v>1224</v>
      </c>
      <c r="B90" s="2">
        <v>322</v>
      </c>
      <c r="C90" s="6">
        <v>83</v>
      </c>
      <c r="D90" s="6" t="s">
        <v>170</v>
      </c>
      <c r="E90" s="313">
        <v>0.5</v>
      </c>
      <c r="F90" s="313">
        <v>0.5</v>
      </c>
      <c r="G90" s="263">
        <v>100</v>
      </c>
      <c r="I90" s="6"/>
      <c r="J90" s="6"/>
    </row>
    <row r="91" spans="1:10">
      <c r="A91" s="2">
        <v>1263</v>
      </c>
      <c r="B91" s="2">
        <v>556</v>
      </c>
      <c r="C91" s="6">
        <v>84</v>
      </c>
      <c r="D91" s="6" t="s">
        <v>174</v>
      </c>
      <c r="E91" s="313">
        <v>0.5</v>
      </c>
      <c r="F91" s="313">
        <v>0.5</v>
      </c>
      <c r="G91" s="263">
        <v>100</v>
      </c>
      <c r="I91" s="6"/>
      <c r="J91" s="6"/>
    </row>
    <row r="92" spans="1:10">
      <c r="A92" s="2">
        <v>507</v>
      </c>
      <c r="B92" s="2">
        <v>627</v>
      </c>
      <c r="C92" s="6">
        <v>85</v>
      </c>
      <c r="D92" s="6" t="s">
        <v>175</v>
      </c>
      <c r="E92" s="313">
        <v>0.7</v>
      </c>
      <c r="F92" s="313">
        <v>0.7</v>
      </c>
      <c r="G92" s="263">
        <v>100</v>
      </c>
      <c r="I92" s="6"/>
      <c r="J92" s="6"/>
    </row>
    <row r="93" spans="1:10">
      <c r="A93" s="2">
        <v>168</v>
      </c>
      <c r="B93" s="2">
        <v>331</v>
      </c>
      <c r="C93" s="6">
        <v>86</v>
      </c>
      <c r="D93" s="6" t="s">
        <v>176</v>
      </c>
      <c r="E93" s="313">
        <v>1.39</v>
      </c>
      <c r="F93" s="313">
        <v>1.39</v>
      </c>
      <c r="G93" s="263">
        <v>100</v>
      </c>
      <c r="I93" s="6"/>
      <c r="J93" s="6"/>
    </row>
    <row r="94" spans="1:10">
      <c r="A94" s="2">
        <v>509</v>
      </c>
      <c r="B94" s="2">
        <v>667</v>
      </c>
      <c r="C94" s="6">
        <v>87</v>
      </c>
      <c r="D94" s="6" t="s">
        <v>177</v>
      </c>
      <c r="E94" s="313">
        <v>0.85</v>
      </c>
      <c r="F94" s="313">
        <v>0.85</v>
      </c>
      <c r="G94" s="263">
        <v>100</v>
      </c>
      <c r="I94" s="6"/>
      <c r="J94" s="6"/>
    </row>
    <row r="95" spans="1:10">
      <c r="A95" s="2">
        <v>510</v>
      </c>
      <c r="B95" s="2">
        <v>654</v>
      </c>
      <c r="C95" s="6">
        <v>88</v>
      </c>
      <c r="D95" s="6" t="s">
        <v>178</v>
      </c>
      <c r="E95" s="313">
        <v>0.9</v>
      </c>
      <c r="F95" s="313">
        <v>0.9</v>
      </c>
      <c r="G95" s="263">
        <v>100</v>
      </c>
      <c r="I95" s="6"/>
      <c r="J95" s="6"/>
    </row>
    <row r="96" spans="1:10">
      <c r="A96" s="2">
        <v>6900</v>
      </c>
      <c r="B96" s="2">
        <v>305</v>
      </c>
      <c r="C96" s="6">
        <v>89</v>
      </c>
      <c r="D96" s="6" t="s">
        <v>179</v>
      </c>
      <c r="E96" s="313">
        <v>9.41</v>
      </c>
      <c r="F96" s="313">
        <v>9.41</v>
      </c>
      <c r="G96" s="263">
        <v>100</v>
      </c>
      <c r="I96" s="6"/>
      <c r="J96" s="6"/>
    </row>
    <row r="97" spans="1:10" s="4" customFormat="1">
      <c r="A97" s="2">
        <v>634</v>
      </c>
      <c r="B97" s="2">
        <v>424</v>
      </c>
      <c r="C97" s="6">
        <v>90</v>
      </c>
      <c r="D97" s="6" t="s">
        <v>180</v>
      </c>
      <c r="E97" s="313">
        <v>0.55000000000000004</v>
      </c>
      <c r="F97" s="313">
        <v>0.55000000000000004</v>
      </c>
      <c r="G97" s="263">
        <v>100</v>
      </c>
      <c r="H97"/>
      <c r="I97" s="6"/>
      <c r="J97" s="6"/>
    </row>
    <row r="98" spans="1:10" s="4" customFormat="1">
      <c r="A98" s="2">
        <v>654</v>
      </c>
      <c r="B98" s="2">
        <v>636</v>
      </c>
      <c r="C98" s="6">
        <v>91</v>
      </c>
      <c r="D98" s="6" t="s">
        <v>181</v>
      </c>
      <c r="E98" s="313">
        <v>0.56000000000000005</v>
      </c>
      <c r="F98" s="313">
        <v>0.56000000000000005</v>
      </c>
      <c r="G98" s="263">
        <v>100</v>
      </c>
      <c r="H98"/>
      <c r="I98" s="6"/>
      <c r="J98" s="6"/>
    </row>
    <row r="99" spans="1:10" s="4" customFormat="1">
      <c r="A99" s="2">
        <v>1059</v>
      </c>
      <c r="B99" s="2">
        <v>244</v>
      </c>
      <c r="C99" s="6">
        <v>92</v>
      </c>
      <c r="D99" s="6" t="s">
        <v>171</v>
      </c>
      <c r="E99" s="313">
        <v>0.5</v>
      </c>
      <c r="F99" s="313">
        <v>0.5</v>
      </c>
      <c r="G99" s="263">
        <v>100</v>
      </c>
      <c r="H99"/>
      <c r="I99" s="6"/>
      <c r="J99" s="6"/>
    </row>
    <row r="100" spans="1:10">
      <c r="A100" s="2">
        <v>1296</v>
      </c>
      <c r="B100" s="2">
        <v>660</v>
      </c>
      <c r="C100" s="6">
        <v>93</v>
      </c>
      <c r="D100" s="6" t="s">
        <v>172</v>
      </c>
      <c r="E100" s="313">
        <v>0.7</v>
      </c>
      <c r="F100" s="313">
        <v>0.7</v>
      </c>
      <c r="G100" s="263">
        <v>100</v>
      </c>
      <c r="I100" s="6"/>
      <c r="J100" s="6"/>
    </row>
    <row r="101" spans="1:10">
      <c r="A101" s="2">
        <v>978</v>
      </c>
      <c r="B101" s="2">
        <v>689</v>
      </c>
      <c r="C101" s="6">
        <v>94</v>
      </c>
      <c r="D101" s="6" t="s">
        <v>173</v>
      </c>
      <c r="E101" s="313">
        <v>0.5</v>
      </c>
      <c r="F101" s="313">
        <v>0.5</v>
      </c>
      <c r="G101" s="263">
        <v>100</v>
      </c>
      <c r="I101" s="6"/>
      <c r="J101" s="6"/>
    </row>
    <row r="102" spans="1:10">
      <c r="A102" s="4">
        <v>1139</v>
      </c>
      <c r="B102" s="4">
        <v>552</v>
      </c>
      <c r="C102" s="6">
        <v>95</v>
      </c>
      <c r="D102" s="6" t="s">
        <v>182</v>
      </c>
      <c r="E102" s="313">
        <v>5.75</v>
      </c>
      <c r="F102" s="313">
        <v>5.5</v>
      </c>
      <c r="G102" s="263">
        <v>95.652173913043484</v>
      </c>
      <c r="I102" s="6"/>
      <c r="J102" s="6"/>
    </row>
    <row r="103" spans="1:10">
      <c r="A103" s="2">
        <v>1271</v>
      </c>
      <c r="B103" s="2">
        <v>145</v>
      </c>
      <c r="C103" s="6">
        <v>96</v>
      </c>
      <c r="D103" s="6" t="s">
        <v>183</v>
      </c>
      <c r="E103" s="313">
        <v>0.5</v>
      </c>
      <c r="F103" s="313">
        <v>0.5</v>
      </c>
      <c r="G103" s="263">
        <v>100</v>
      </c>
      <c r="I103" s="6"/>
      <c r="J103" s="6"/>
    </row>
    <row r="104" spans="1:10">
      <c r="A104" s="2">
        <v>7000</v>
      </c>
      <c r="B104" s="2">
        <v>306</v>
      </c>
      <c r="C104" s="6">
        <v>97</v>
      </c>
      <c r="D104" s="6" t="s">
        <v>184</v>
      </c>
      <c r="E104" s="313">
        <v>7.15</v>
      </c>
      <c r="F104" s="313">
        <v>7.15</v>
      </c>
      <c r="G104" s="263">
        <v>100</v>
      </c>
      <c r="I104" s="6"/>
      <c r="J104" s="6"/>
    </row>
    <row r="105" spans="1:10">
      <c r="A105" s="2">
        <v>1060</v>
      </c>
      <c r="B105" s="2">
        <v>241</v>
      </c>
      <c r="C105" s="6">
        <v>98</v>
      </c>
      <c r="D105" s="6" t="s">
        <v>541</v>
      </c>
      <c r="E105" s="313">
        <v>0.5</v>
      </c>
      <c r="F105" s="313">
        <v>0.5</v>
      </c>
      <c r="G105" s="263">
        <v>100</v>
      </c>
      <c r="I105" s="6"/>
      <c r="J105" s="6"/>
    </row>
    <row r="106" spans="1:10">
      <c r="A106" s="2">
        <v>1015</v>
      </c>
      <c r="B106" s="2">
        <v>124</v>
      </c>
      <c r="C106" s="6">
        <v>99</v>
      </c>
      <c r="D106" s="6" t="s">
        <v>185</v>
      </c>
      <c r="E106" s="313">
        <v>1</v>
      </c>
      <c r="F106" s="313">
        <v>1</v>
      </c>
      <c r="G106" s="263">
        <v>100</v>
      </c>
      <c r="I106" s="6"/>
      <c r="J106" s="6"/>
    </row>
    <row r="107" spans="1:10">
      <c r="A107" s="2">
        <v>516</v>
      </c>
      <c r="B107" s="2">
        <v>639</v>
      </c>
      <c r="C107" s="6">
        <v>100</v>
      </c>
      <c r="D107" s="6" t="s">
        <v>186</v>
      </c>
      <c r="E107" s="313">
        <v>0.5</v>
      </c>
      <c r="F107" s="313">
        <v>0.5</v>
      </c>
      <c r="G107" s="263">
        <v>100</v>
      </c>
      <c r="I107" s="6"/>
      <c r="J107" s="6"/>
    </row>
    <row r="108" spans="1:10">
      <c r="A108" s="2">
        <v>874</v>
      </c>
      <c r="B108" s="2">
        <v>533</v>
      </c>
      <c r="C108" s="6">
        <v>101</v>
      </c>
      <c r="D108" s="6" t="s">
        <v>187</v>
      </c>
      <c r="E108" s="313">
        <v>4.2699999999999996</v>
      </c>
      <c r="F108" s="313">
        <v>3</v>
      </c>
      <c r="G108" s="263">
        <v>70.257611241217816</v>
      </c>
      <c r="I108" s="6"/>
      <c r="J108" s="6"/>
    </row>
    <row r="109" spans="1:10">
      <c r="A109" s="2">
        <v>4201</v>
      </c>
      <c r="B109" s="2">
        <v>640</v>
      </c>
      <c r="C109" s="6">
        <v>102</v>
      </c>
      <c r="D109" s="6" t="s">
        <v>188</v>
      </c>
      <c r="E109" s="313">
        <v>0.62</v>
      </c>
      <c r="F109" s="313">
        <v>0.62</v>
      </c>
      <c r="G109" s="263">
        <v>100</v>
      </c>
      <c r="I109" s="6"/>
      <c r="J109" s="6"/>
    </row>
    <row r="110" spans="1:10">
      <c r="A110" s="2">
        <v>1200</v>
      </c>
      <c r="B110" s="2">
        <v>342</v>
      </c>
      <c r="C110" s="6">
        <v>103</v>
      </c>
      <c r="D110" s="6" t="s">
        <v>189</v>
      </c>
      <c r="E110" s="313">
        <v>4.1500000000000004</v>
      </c>
      <c r="F110" s="313">
        <v>3.65</v>
      </c>
      <c r="G110" s="263">
        <v>87.951807228915655</v>
      </c>
      <c r="I110" s="6"/>
      <c r="J110" s="6"/>
    </row>
    <row r="111" spans="1:10">
      <c r="A111" s="2">
        <v>3797</v>
      </c>
      <c r="B111" s="2">
        <v>147</v>
      </c>
      <c r="C111" s="6">
        <v>104</v>
      </c>
      <c r="D111" s="6" t="s">
        <v>190</v>
      </c>
      <c r="E111" s="313">
        <v>1.25</v>
      </c>
      <c r="F111" s="313">
        <v>1.25</v>
      </c>
      <c r="G111" s="263">
        <v>100</v>
      </c>
      <c r="I111" s="6"/>
      <c r="J111" s="6"/>
    </row>
    <row r="112" spans="1:10">
      <c r="A112" s="2">
        <v>28</v>
      </c>
      <c r="B112" s="2">
        <v>334</v>
      </c>
      <c r="C112" s="6">
        <v>105</v>
      </c>
      <c r="D112" s="6" t="s">
        <v>191</v>
      </c>
      <c r="E112" s="313">
        <v>0.8</v>
      </c>
      <c r="F112" s="313">
        <v>0.8</v>
      </c>
      <c r="G112" s="263">
        <v>100</v>
      </c>
      <c r="I112" s="6"/>
      <c r="J112" s="6"/>
    </row>
    <row r="113" spans="1:10">
      <c r="A113" s="2">
        <v>1268</v>
      </c>
      <c r="B113" s="2">
        <v>143</v>
      </c>
      <c r="C113" s="6">
        <v>106</v>
      </c>
      <c r="D113" s="6" t="s">
        <v>192</v>
      </c>
      <c r="E113" s="313">
        <v>0.5</v>
      </c>
      <c r="F113" s="313">
        <v>0</v>
      </c>
      <c r="G113" s="263">
        <v>0</v>
      </c>
      <c r="I113" s="6"/>
      <c r="J113" s="6"/>
    </row>
    <row r="114" spans="1:10">
      <c r="A114" s="2">
        <v>3616</v>
      </c>
      <c r="B114" s="2">
        <v>140</v>
      </c>
      <c r="C114" s="6">
        <v>107</v>
      </c>
      <c r="D114" s="6" t="s">
        <v>193</v>
      </c>
      <c r="E114" s="313">
        <v>3.58</v>
      </c>
      <c r="F114" s="313">
        <v>2.83</v>
      </c>
      <c r="G114" s="263">
        <v>79.050279329608941</v>
      </c>
      <c r="I114" s="6"/>
      <c r="J114" s="6"/>
    </row>
    <row r="115" spans="1:10">
      <c r="A115" s="2">
        <v>1327</v>
      </c>
      <c r="B115" s="2">
        <v>675</v>
      </c>
      <c r="C115" s="6">
        <v>108</v>
      </c>
      <c r="D115" s="6" t="s">
        <v>194</v>
      </c>
      <c r="E115" s="313">
        <v>0.7</v>
      </c>
      <c r="F115" s="313">
        <v>0.7</v>
      </c>
      <c r="G115" s="263">
        <v>100</v>
      </c>
      <c r="I115" s="6"/>
      <c r="J115" s="6"/>
    </row>
    <row r="116" spans="1:10">
      <c r="A116" s="2">
        <v>1063</v>
      </c>
      <c r="B116" s="2">
        <v>550</v>
      </c>
      <c r="C116" s="6">
        <v>109</v>
      </c>
      <c r="D116" s="6" t="s">
        <v>195</v>
      </c>
      <c r="E116" s="313">
        <v>2.42</v>
      </c>
      <c r="F116" s="313">
        <v>2.42</v>
      </c>
      <c r="G116" s="263">
        <v>100</v>
      </c>
      <c r="I116" s="6"/>
      <c r="J116" s="6"/>
    </row>
    <row r="117" spans="1:10">
      <c r="A117" s="2">
        <v>99</v>
      </c>
      <c r="B117" s="2">
        <v>128</v>
      </c>
      <c r="C117" s="6">
        <v>110</v>
      </c>
      <c r="D117" s="6" t="s">
        <v>196</v>
      </c>
      <c r="E117" s="313">
        <v>1.5</v>
      </c>
      <c r="F117" s="313">
        <v>1.5</v>
      </c>
      <c r="G117" s="263">
        <v>100</v>
      </c>
      <c r="I117" s="6"/>
      <c r="J117" s="6"/>
    </row>
    <row r="118" spans="1:10">
      <c r="A118" s="2">
        <v>481</v>
      </c>
      <c r="B118" s="2">
        <v>629</v>
      </c>
      <c r="C118" s="6">
        <v>111</v>
      </c>
      <c r="D118" s="6" t="s">
        <v>542</v>
      </c>
      <c r="E118" s="313">
        <v>1.07</v>
      </c>
      <c r="F118" s="313">
        <v>1.02</v>
      </c>
      <c r="G118" s="263">
        <v>95.327102803738313</v>
      </c>
      <c r="I118" s="6"/>
      <c r="J118" s="6"/>
    </row>
    <row r="119" spans="1:10">
      <c r="A119" s="2">
        <v>520</v>
      </c>
      <c r="B119" s="2">
        <v>650</v>
      </c>
      <c r="C119" s="6">
        <v>112</v>
      </c>
      <c r="D119" s="6" t="s">
        <v>197</v>
      </c>
      <c r="E119" s="313">
        <v>0.5</v>
      </c>
      <c r="F119" s="313">
        <v>0.5</v>
      </c>
      <c r="G119" s="263">
        <v>100</v>
      </c>
      <c r="I119" s="6"/>
      <c r="J119" s="6"/>
    </row>
    <row r="120" spans="1:10">
      <c r="A120" s="2">
        <v>9100</v>
      </c>
      <c r="B120" s="2">
        <v>503</v>
      </c>
      <c r="C120" s="6">
        <v>113</v>
      </c>
      <c r="D120" s="6" t="s">
        <v>198</v>
      </c>
      <c r="E120" s="313">
        <v>6</v>
      </c>
      <c r="F120" s="313">
        <v>5</v>
      </c>
      <c r="G120" s="263">
        <v>83.333333333333343</v>
      </c>
      <c r="I120" s="6"/>
      <c r="J120" s="6"/>
    </row>
    <row r="121" spans="1:10">
      <c r="A121" s="2">
        <v>1061</v>
      </c>
      <c r="B121" s="2">
        <v>535</v>
      </c>
      <c r="C121" s="6">
        <v>114</v>
      </c>
      <c r="D121" s="6" t="s">
        <v>211</v>
      </c>
      <c r="E121" s="313">
        <v>6.96</v>
      </c>
      <c r="F121" s="313">
        <v>5.5</v>
      </c>
      <c r="G121" s="263">
        <v>79.022988505747122</v>
      </c>
      <c r="I121" s="6"/>
      <c r="J121" s="6"/>
    </row>
    <row r="122" spans="1:10">
      <c r="A122" s="2">
        <v>522</v>
      </c>
      <c r="B122" s="2">
        <v>648</v>
      </c>
      <c r="C122" s="6">
        <v>115</v>
      </c>
      <c r="D122" s="6" t="s">
        <v>199</v>
      </c>
      <c r="E122" s="313">
        <v>0.5</v>
      </c>
      <c r="F122" s="313">
        <v>0.5</v>
      </c>
      <c r="G122" s="263">
        <v>100</v>
      </c>
      <c r="I122" s="6"/>
      <c r="J122" s="6"/>
    </row>
    <row r="123" spans="1:10">
      <c r="A123" s="2">
        <v>7200</v>
      </c>
      <c r="B123" s="2">
        <v>337</v>
      </c>
      <c r="C123" s="6">
        <v>116</v>
      </c>
      <c r="D123" s="6" t="s">
        <v>200</v>
      </c>
      <c r="E123" s="313">
        <v>3.91</v>
      </c>
      <c r="F123" s="313">
        <v>3.91</v>
      </c>
      <c r="G123" s="263">
        <v>100</v>
      </c>
      <c r="I123" s="6"/>
      <c r="J123" s="6"/>
    </row>
    <row r="124" spans="1:10">
      <c r="A124" s="2">
        <v>7300</v>
      </c>
      <c r="B124" s="2">
        <v>600</v>
      </c>
      <c r="C124" s="6">
        <v>117</v>
      </c>
      <c r="D124" s="6" t="s">
        <v>201</v>
      </c>
      <c r="E124" s="313">
        <v>4.8099999999999996</v>
      </c>
      <c r="F124" s="313">
        <v>4.51</v>
      </c>
      <c r="G124" s="263">
        <v>93.762993762993759</v>
      </c>
      <c r="I124" s="6"/>
      <c r="J124" s="6"/>
    </row>
    <row r="125" spans="1:10">
      <c r="A125" s="2">
        <v>2500</v>
      </c>
      <c r="B125" s="2">
        <v>536</v>
      </c>
      <c r="C125" s="6">
        <v>118</v>
      </c>
      <c r="D125" s="6" t="s">
        <v>202</v>
      </c>
      <c r="E125" s="313">
        <v>4.1100000000000003</v>
      </c>
      <c r="F125" s="313">
        <v>4.1100000000000003</v>
      </c>
      <c r="G125" s="263">
        <v>100</v>
      </c>
      <c r="I125" s="6"/>
      <c r="J125" s="6"/>
    </row>
    <row r="126" spans="1:10">
      <c r="A126" s="2">
        <v>246</v>
      </c>
      <c r="B126" s="2">
        <v>125</v>
      </c>
      <c r="C126" s="6">
        <v>119</v>
      </c>
      <c r="D126" s="6" t="s">
        <v>203</v>
      </c>
      <c r="E126" s="313">
        <v>2.71</v>
      </c>
      <c r="F126" s="313">
        <v>2.71</v>
      </c>
      <c r="G126" s="263">
        <v>100</v>
      </c>
      <c r="I126" s="6"/>
      <c r="J126" s="6"/>
    </row>
    <row r="127" spans="1:10">
      <c r="A127" s="2">
        <v>7400</v>
      </c>
      <c r="B127" s="2">
        <v>307</v>
      </c>
      <c r="C127" s="6">
        <v>120</v>
      </c>
      <c r="D127" s="6" t="s">
        <v>204</v>
      </c>
      <c r="E127" s="313">
        <v>18.73</v>
      </c>
      <c r="F127" s="313">
        <v>18.73</v>
      </c>
      <c r="G127" s="263">
        <v>100</v>
      </c>
      <c r="I127" s="6"/>
      <c r="J127" s="6"/>
    </row>
    <row r="128" spans="1:10">
      <c r="A128" s="2">
        <v>7500</v>
      </c>
      <c r="B128" s="2">
        <v>643</v>
      </c>
      <c r="C128" s="6">
        <v>121</v>
      </c>
      <c r="D128" s="6" t="s">
        <v>205</v>
      </c>
      <c r="E128" s="313">
        <v>1.82</v>
      </c>
      <c r="F128" s="313">
        <v>1.82</v>
      </c>
      <c r="G128" s="263">
        <v>100</v>
      </c>
      <c r="I128" s="6"/>
      <c r="J128" s="6"/>
    </row>
    <row r="129" spans="1:10">
      <c r="A129" s="2">
        <v>666</v>
      </c>
      <c r="B129" s="2">
        <v>133</v>
      </c>
      <c r="C129" s="6">
        <v>122</v>
      </c>
      <c r="D129" s="6" t="s">
        <v>207</v>
      </c>
      <c r="E129" s="313">
        <v>0.75</v>
      </c>
      <c r="F129" s="313">
        <v>0.75</v>
      </c>
      <c r="G129" s="263">
        <v>100</v>
      </c>
      <c r="I129" s="6"/>
      <c r="J129" s="6"/>
    </row>
    <row r="130" spans="1:10">
      <c r="A130" s="2">
        <v>530</v>
      </c>
      <c r="B130" s="2">
        <v>656</v>
      </c>
      <c r="C130" s="6">
        <v>123</v>
      </c>
      <c r="D130" s="6" t="s">
        <v>208</v>
      </c>
      <c r="E130" s="313">
        <v>0.7</v>
      </c>
      <c r="F130" s="313">
        <v>0.7</v>
      </c>
      <c r="G130" s="263">
        <v>100</v>
      </c>
      <c r="I130" s="6"/>
      <c r="J130" s="6"/>
    </row>
    <row r="131" spans="1:10">
      <c r="A131" s="2">
        <v>511</v>
      </c>
      <c r="B131" s="2">
        <v>672</v>
      </c>
      <c r="C131" s="6">
        <v>124</v>
      </c>
      <c r="D131" s="6" t="s">
        <v>209</v>
      </c>
      <c r="E131" s="313">
        <v>0.8</v>
      </c>
      <c r="F131" s="313">
        <v>0.8</v>
      </c>
      <c r="G131" s="263">
        <v>100</v>
      </c>
      <c r="I131" s="6"/>
      <c r="J131" s="6"/>
    </row>
    <row r="132" spans="1:10">
      <c r="A132" s="2">
        <v>532</v>
      </c>
      <c r="B132" s="2">
        <v>641</v>
      </c>
      <c r="C132" s="6">
        <v>125</v>
      </c>
      <c r="D132" s="6" t="s">
        <v>210</v>
      </c>
      <c r="E132" s="313">
        <v>0.7</v>
      </c>
      <c r="F132" s="313">
        <v>0.7</v>
      </c>
      <c r="G132" s="263">
        <v>100</v>
      </c>
      <c r="I132" s="6"/>
      <c r="J132" s="6"/>
    </row>
    <row r="133" spans="1:10">
      <c r="A133" s="2">
        <v>7600</v>
      </c>
      <c r="B133" s="2">
        <v>504</v>
      </c>
      <c r="C133" s="6">
        <v>126</v>
      </c>
      <c r="D133" s="6" t="s">
        <v>212</v>
      </c>
      <c r="E133" s="313">
        <v>5.83</v>
      </c>
      <c r="F133" s="313">
        <v>5.83</v>
      </c>
      <c r="G133" s="263">
        <v>100</v>
      </c>
      <c r="I133" s="6"/>
      <c r="J133" s="6"/>
    </row>
    <row r="134" spans="1:10">
      <c r="A134" s="2">
        <v>534</v>
      </c>
      <c r="B134" s="2">
        <v>631</v>
      </c>
      <c r="C134" s="6">
        <v>127</v>
      </c>
      <c r="D134" s="6" t="s">
        <v>213</v>
      </c>
      <c r="E134" s="313">
        <v>1.61</v>
      </c>
      <c r="F134" s="313">
        <v>1.5</v>
      </c>
      <c r="G134" s="263">
        <v>93.16770186335404</v>
      </c>
      <c r="I134" s="6"/>
      <c r="J134" s="6"/>
    </row>
    <row r="135" spans="1:10">
      <c r="A135" s="2">
        <v>7700</v>
      </c>
      <c r="B135" s="2">
        <v>507</v>
      </c>
      <c r="C135" s="6">
        <v>128</v>
      </c>
      <c r="D135" s="6" t="s">
        <v>214</v>
      </c>
      <c r="E135" s="313">
        <v>5.63</v>
      </c>
      <c r="F135" s="313">
        <v>4.38</v>
      </c>
      <c r="G135" s="263">
        <v>77.797513321492005</v>
      </c>
      <c r="I135" s="6"/>
      <c r="J135" s="6"/>
    </row>
    <row r="136" spans="1:10">
      <c r="A136" s="2">
        <v>531</v>
      </c>
      <c r="B136" s="2">
        <v>644</v>
      </c>
      <c r="C136" s="6">
        <v>129</v>
      </c>
      <c r="D136" s="6" t="s">
        <v>215</v>
      </c>
      <c r="E136" s="313">
        <v>0.87</v>
      </c>
      <c r="F136" s="313">
        <v>0.87</v>
      </c>
      <c r="G136" s="263">
        <v>100</v>
      </c>
      <c r="I136" s="6"/>
      <c r="J136" s="6"/>
    </row>
    <row r="137" spans="1:10">
      <c r="A137" s="2">
        <v>2560</v>
      </c>
      <c r="B137" s="2">
        <v>130</v>
      </c>
      <c r="C137" s="6">
        <v>130</v>
      </c>
      <c r="D137" s="6" t="s">
        <v>216</v>
      </c>
      <c r="E137" s="313">
        <v>3.4</v>
      </c>
      <c r="F137" s="313">
        <v>3</v>
      </c>
      <c r="G137" s="263">
        <v>88.235294117647058</v>
      </c>
      <c r="I137" s="6"/>
      <c r="J137" s="6"/>
    </row>
    <row r="138" spans="1:10">
      <c r="A138" s="2">
        <v>637</v>
      </c>
      <c r="B138" s="2">
        <v>664</v>
      </c>
      <c r="C138" s="6">
        <v>131</v>
      </c>
      <c r="D138" s="6" t="s">
        <v>217</v>
      </c>
      <c r="E138" s="313">
        <v>1.1200000000000001</v>
      </c>
      <c r="F138" s="313">
        <v>1.1200000000000001</v>
      </c>
      <c r="G138" s="263">
        <v>100</v>
      </c>
      <c r="I138" s="6"/>
      <c r="J138" s="6"/>
    </row>
    <row r="139" spans="1:10">
      <c r="A139" s="4">
        <v>1192</v>
      </c>
      <c r="B139" s="4">
        <v>240</v>
      </c>
      <c r="C139" s="6">
        <v>132</v>
      </c>
      <c r="D139" s="6" t="s">
        <v>218</v>
      </c>
      <c r="E139" s="313">
        <v>0.5</v>
      </c>
      <c r="F139" s="313">
        <v>0.5</v>
      </c>
      <c r="G139" s="263">
        <v>100</v>
      </c>
      <c r="I139" s="6"/>
      <c r="J139" s="6"/>
    </row>
    <row r="140" spans="1:10">
      <c r="A140" s="2">
        <v>537</v>
      </c>
      <c r="B140" s="2">
        <v>632</v>
      </c>
      <c r="C140" s="6">
        <v>133</v>
      </c>
      <c r="D140" s="6" t="s">
        <v>219</v>
      </c>
      <c r="E140" s="313">
        <v>0</v>
      </c>
      <c r="F140" s="313">
        <v>0</v>
      </c>
      <c r="G140" s="263" t="s">
        <v>462</v>
      </c>
      <c r="I140" s="6"/>
      <c r="J140" s="6"/>
    </row>
    <row r="141" spans="1:10">
      <c r="A141" s="2">
        <v>536</v>
      </c>
      <c r="B141" s="2">
        <v>633</v>
      </c>
      <c r="C141" s="6">
        <v>134</v>
      </c>
      <c r="D141" s="6" t="s">
        <v>220</v>
      </c>
      <c r="E141" s="313">
        <v>0.7</v>
      </c>
      <c r="F141" s="313">
        <v>0.7</v>
      </c>
      <c r="G141" s="263">
        <v>100</v>
      </c>
      <c r="I141" s="6"/>
      <c r="J141" s="6"/>
    </row>
    <row r="142" spans="1:10">
      <c r="A142" s="2">
        <v>7800</v>
      </c>
      <c r="B142" s="2">
        <v>539</v>
      </c>
      <c r="C142" s="6">
        <v>135</v>
      </c>
      <c r="D142" s="6" t="s">
        <v>221</v>
      </c>
      <c r="E142" s="313">
        <v>3.39</v>
      </c>
      <c r="F142" s="313">
        <v>3.39</v>
      </c>
      <c r="G142" s="263">
        <v>100</v>
      </c>
      <c r="I142" s="6"/>
      <c r="J142" s="6"/>
    </row>
    <row r="143" spans="1:10">
      <c r="A143" s="2">
        <v>171</v>
      </c>
      <c r="B143" s="2">
        <v>338</v>
      </c>
      <c r="C143" s="6">
        <v>136</v>
      </c>
      <c r="D143" s="6" t="s">
        <v>222</v>
      </c>
      <c r="E143" s="313">
        <v>0.5</v>
      </c>
      <c r="F143" s="313">
        <v>0.5</v>
      </c>
      <c r="G143" s="263">
        <v>100</v>
      </c>
      <c r="I143" s="6"/>
      <c r="J143" s="6"/>
    </row>
    <row r="144" spans="1:10">
      <c r="A144" s="2">
        <v>7900</v>
      </c>
      <c r="B144" s="2">
        <v>308</v>
      </c>
      <c r="C144" s="6">
        <v>137</v>
      </c>
      <c r="D144" s="6" t="s">
        <v>223</v>
      </c>
      <c r="E144" s="313">
        <v>17.68</v>
      </c>
      <c r="F144" s="313">
        <v>15.53</v>
      </c>
      <c r="G144" s="263">
        <v>87.839366515837099</v>
      </c>
      <c r="I144" s="6"/>
      <c r="J144" s="6"/>
    </row>
    <row r="145" spans="1:10">
      <c r="A145" s="2">
        <v>8000</v>
      </c>
      <c r="B145" s="2">
        <v>505</v>
      </c>
      <c r="C145" s="6">
        <v>138</v>
      </c>
      <c r="D145" s="6" t="s">
        <v>224</v>
      </c>
      <c r="E145" s="313">
        <v>4.17</v>
      </c>
      <c r="F145" s="313">
        <v>3.62</v>
      </c>
      <c r="G145" s="263">
        <v>86.810551558753005</v>
      </c>
      <c r="I145" s="6"/>
      <c r="J145" s="6"/>
    </row>
    <row r="146" spans="1:10">
      <c r="A146" s="2">
        <v>195</v>
      </c>
      <c r="B146" s="2">
        <v>339</v>
      </c>
      <c r="C146" s="6">
        <v>139</v>
      </c>
      <c r="D146" s="6" t="s">
        <v>225</v>
      </c>
      <c r="E146" s="313">
        <v>0.95</v>
      </c>
      <c r="F146" s="313">
        <v>0.95</v>
      </c>
      <c r="G146" s="263">
        <v>100</v>
      </c>
      <c r="I146" s="6"/>
      <c r="J146" s="6"/>
    </row>
    <row r="147" spans="1:10">
      <c r="A147" s="2">
        <v>638</v>
      </c>
      <c r="B147" s="2">
        <v>425</v>
      </c>
      <c r="C147" s="6">
        <v>140</v>
      </c>
      <c r="D147" s="6" t="s">
        <v>226</v>
      </c>
      <c r="E147" s="313">
        <v>0.59</v>
      </c>
      <c r="F147" s="313">
        <v>0.59</v>
      </c>
      <c r="G147" s="263">
        <v>100</v>
      </c>
      <c r="I147" s="6"/>
      <c r="J147" s="6"/>
    </row>
    <row r="148" spans="1:10">
      <c r="A148" s="2">
        <v>4100</v>
      </c>
      <c r="B148" s="2">
        <v>553</v>
      </c>
      <c r="C148" s="6">
        <v>141</v>
      </c>
      <c r="D148" s="6" t="s">
        <v>227</v>
      </c>
      <c r="E148" s="313">
        <v>1.08</v>
      </c>
      <c r="F148" s="313">
        <v>0.73</v>
      </c>
      <c r="G148" s="263">
        <v>67.592592592592581</v>
      </c>
      <c r="I148" s="6"/>
      <c r="J148" s="6"/>
    </row>
    <row r="149" spans="1:10">
      <c r="A149" s="2">
        <v>2620</v>
      </c>
      <c r="B149" s="2">
        <v>340</v>
      </c>
      <c r="C149" s="6">
        <v>142</v>
      </c>
      <c r="D149" s="6" t="s">
        <v>228</v>
      </c>
      <c r="E149" s="313">
        <v>4.2300000000000004</v>
      </c>
      <c r="F149" s="313">
        <v>4.2300000000000004</v>
      </c>
      <c r="G149" s="263">
        <v>100</v>
      </c>
      <c r="I149" s="6"/>
      <c r="J149" s="6"/>
    </row>
    <row r="150" spans="1:10">
      <c r="A150" s="2">
        <v>3611</v>
      </c>
      <c r="B150" s="2">
        <v>131</v>
      </c>
      <c r="C150" s="6">
        <v>143</v>
      </c>
      <c r="D150" s="6" t="s">
        <v>229</v>
      </c>
      <c r="E150" s="313">
        <v>0.5</v>
      </c>
      <c r="F150" s="313">
        <v>0.5</v>
      </c>
      <c r="G150" s="263">
        <v>100</v>
      </c>
      <c r="I150" s="6"/>
      <c r="J150" s="6"/>
    </row>
    <row r="151" spans="1:10">
      <c r="A151" s="2">
        <v>6800</v>
      </c>
      <c r="B151" s="2">
        <v>506</v>
      </c>
      <c r="C151" s="6">
        <v>144</v>
      </c>
      <c r="D151" s="6" t="s">
        <v>230</v>
      </c>
      <c r="E151" s="313">
        <v>5.68</v>
      </c>
      <c r="F151" s="313">
        <v>5.59</v>
      </c>
      <c r="G151" s="263">
        <v>98.41549295774648</v>
      </c>
      <c r="I151" s="6"/>
      <c r="J151" s="6"/>
    </row>
    <row r="152" spans="1:10">
      <c r="A152" s="2">
        <v>9500</v>
      </c>
      <c r="B152" s="2">
        <v>540</v>
      </c>
      <c r="C152" s="6">
        <v>145</v>
      </c>
      <c r="D152" s="6" t="s">
        <v>231</v>
      </c>
      <c r="E152" s="313">
        <v>3.5</v>
      </c>
      <c r="F152" s="313">
        <v>3.5</v>
      </c>
      <c r="G152" s="263">
        <v>100</v>
      </c>
      <c r="I152" s="6"/>
      <c r="J152" s="6"/>
    </row>
    <row r="153" spans="1:10">
      <c r="A153" s="2">
        <v>2630</v>
      </c>
      <c r="B153" s="2">
        <v>106</v>
      </c>
      <c r="C153" s="6">
        <v>146</v>
      </c>
      <c r="D153" s="6" t="s">
        <v>232</v>
      </c>
      <c r="E153" s="313">
        <v>7.23</v>
      </c>
      <c r="F153" s="313">
        <v>6.25</v>
      </c>
      <c r="G153" s="263">
        <v>86.445366528354072</v>
      </c>
      <c r="I153" s="6"/>
      <c r="J153" s="6"/>
    </row>
    <row r="154" spans="1:10">
      <c r="A154" s="2">
        <v>2300</v>
      </c>
      <c r="B154" s="2">
        <v>542</v>
      </c>
      <c r="C154" s="6">
        <v>147</v>
      </c>
      <c r="D154" s="6" t="s">
        <v>234</v>
      </c>
      <c r="E154" s="313">
        <v>2.1800000000000002</v>
      </c>
      <c r="F154" s="313">
        <v>2.1800000000000002</v>
      </c>
      <c r="G154" s="263">
        <v>100</v>
      </c>
      <c r="I154" s="6"/>
      <c r="J154" s="6"/>
    </row>
    <row r="155" spans="1:10">
      <c r="A155" s="2">
        <v>9600</v>
      </c>
      <c r="B155" s="2">
        <v>543</v>
      </c>
      <c r="C155" s="6">
        <v>148</v>
      </c>
      <c r="D155" s="6" t="s">
        <v>235</v>
      </c>
      <c r="E155" s="313">
        <v>6.57</v>
      </c>
      <c r="F155" s="313">
        <v>6.57</v>
      </c>
      <c r="G155" s="263">
        <v>100</v>
      </c>
      <c r="I155" s="6"/>
      <c r="J155" s="6"/>
    </row>
    <row r="156" spans="1:10">
      <c r="A156" s="4">
        <v>1137</v>
      </c>
      <c r="B156" s="4">
        <v>122</v>
      </c>
      <c r="C156" s="6">
        <v>149</v>
      </c>
      <c r="D156" s="6" t="s">
        <v>238</v>
      </c>
      <c r="E156" s="313">
        <v>0.5</v>
      </c>
      <c r="F156" s="313">
        <v>0.5</v>
      </c>
      <c r="G156" s="263">
        <v>100</v>
      </c>
      <c r="I156" s="6"/>
      <c r="J156" s="6"/>
    </row>
    <row r="157" spans="1:10">
      <c r="A157" s="2">
        <v>8200</v>
      </c>
      <c r="B157" s="2">
        <v>544</v>
      </c>
      <c r="C157" s="6">
        <v>150</v>
      </c>
      <c r="D157" s="6" t="s">
        <v>236</v>
      </c>
      <c r="E157" s="313">
        <v>4.0599999999999996</v>
      </c>
      <c r="F157" s="313">
        <v>4.0599999999999996</v>
      </c>
      <c r="G157" s="263">
        <v>100</v>
      </c>
      <c r="I157" s="6"/>
      <c r="J157" s="6"/>
    </row>
    <row r="158" spans="1:10">
      <c r="A158" s="2">
        <v>1034</v>
      </c>
      <c r="B158" s="2">
        <v>129</v>
      </c>
      <c r="C158" s="6">
        <v>151</v>
      </c>
      <c r="D158" s="6" t="s">
        <v>237</v>
      </c>
      <c r="E158" s="313">
        <v>4.09</v>
      </c>
      <c r="F158" s="313">
        <v>3.59</v>
      </c>
      <c r="G158" s="263">
        <v>87.775061124694375</v>
      </c>
      <c r="I158" s="6"/>
      <c r="J158" s="6"/>
    </row>
    <row r="159" spans="1:10">
      <c r="A159" s="2">
        <v>469</v>
      </c>
      <c r="B159" s="2">
        <v>332</v>
      </c>
      <c r="C159" s="6">
        <v>152</v>
      </c>
      <c r="D159" s="6" t="s">
        <v>239</v>
      </c>
      <c r="E159" s="313">
        <v>0.76</v>
      </c>
      <c r="F159" s="313">
        <v>0.76</v>
      </c>
      <c r="G159" s="263">
        <v>100</v>
      </c>
      <c r="I159" s="6"/>
      <c r="J159" s="6"/>
    </row>
    <row r="160" spans="1:10">
      <c r="A160" s="2">
        <v>2800</v>
      </c>
      <c r="B160" s="2">
        <v>545</v>
      </c>
      <c r="C160" s="6">
        <v>153</v>
      </c>
      <c r="D160" s="6" t="s">
        <v>240</v>
      </c>
      <c r="E160" s="313">
        <v>2.87</v>
      </c>
      <c r="F160" s="313">
        <v>2.87</v>
      </c>
      <c r="G160" s="263">
        <v>100</v>
      </c>
      <c r="I160" s="6"/>
      <c r="J160" s="6"/>
    </row>
    <row r="161" spans="1:10">
      <c r="A161" s="2">
        <v>3640</v>
      </c>
      <c r="B161" s="2">
        <v>355</v>
      </c>
      <c r="C161" s="6">
        <v>154</v>
      </c>
      <c r="D161" s="6" t="s">
        <v>241</v>
      </c>
      <c r="E161" s="313">
        <v>0.5</v>
      </c>
      <c r="F161" s="313">
        <v>0.5</v>
      </c>
      <c r="G161" s="263">
        <v>100</v>
      </c>
      <c r="I161" s="6"/>
      <c r="J161" s="6"/>
    </row>
    <row r="162" spans="1:10">
      <c r="A162" s="2">
        <v>543</v>
      </c>
      <c r="B162" s="2">
        <v>634</v>
      </c>
      <c r="C162" s="6">
        <v>155</v>
      </c>
      <c r="D162" s="6" t="s">
        <v>242</v>
      </c>
      <c r="E162" s="313">
        <v>0.5</v>
      </c>
      <c r="F162" s="313">
        <v>0.5</v>
      </c>
      <c r="G162" s="263">
        <v>100</v>
      </c>
      <c r="I162" s="6"/>
      <c r="J162" s="6"/>
    </row>
    <row r="163" spans="1:10">
      <c r="A163" s="2">
        <v>2640</v>
      </c>
      <c r="B163" s="2">
        <v>359</v>
      </c>
      <c r="C163" s="6">
        <v>156</v>
      </c>
      <c r="D163" s="6" t="s">
        <v>243</v>
      </c>
      <c r="E163" s="313">
        <v>5.58</v>
      </c>
      <c r="F163" s="313">
        <v>5.58</v>
      </c>
      <c r="G163" s="263">
        <v>100</v>
      </c>
      <c r="I163" s="6"/>
      <c r="J163" s="6"/>
    </row>
    <row r="164" spans="1:10">
      <c r="A164" s="2">
        <v>8300</v>
      </c>
      <c r="B164" s="2">
        <v>309</v>
      </c>
      <c r="C164" s="6">
        <v>157</v>
      </c>
      <c r="D164" s="6" t="s">
        <v>244</v>
      </c>
      <c r="E164" s="313">
        <v>17.690000000000001</v>
      </c>
      <c r="F164" s="313">
        <v>15.89</v>
      </c>
      <c r="G164" s="263">
        <v>89.824759751271898</v>
      </c>
      <c r="I164" s="6"/>
      <c r="J164" s="6"/>
    </row>
    <row r="165" spans="1:10">
      <c r="A165" s="4">
        <v>1161</v>
      </c>
      <c r="B165" s="4">
        <v>221</v>
      </c>
      <c r="C165" s="6">
        <v>158</v>
      </c>
      <c r="D165" s="6" t="s">
        <v>245</v>
      </c>
      <c r="E165" s="313">
        <v>3.29</v>
      </c>
      <c r="F165" s="313">
        <v>2</v>
      </c>
      <c r="G165" s="263">
        <v>60.790273556231</v>
      </c>
      <c r="I165" s="6"/>
      <c r="J165" s="6"/>
    </row>
    <row r="166" spans="1:10">
      <c r="A166" s="2">
        <v>8400</v>
      </c>
      <c r="B166" s="2">
        <v>310</v>
      </c>
      <c r="C166" s="6">
        <v>159</v>
      </c>
      <c r="D166" s="6" t="s">
        <v>246</v>
      </c>
      <c r="E166" s="313">
        <v>12.06</v>
      </c>
      <c r="F166" s="313">
        <v>12.06</v>
      </c>
      <c r="G166" s="263">
        <v>100</v>
      </c>
      <c r="I166" s="6"/>
      <c r="J166" s="6"/>
    </row>
    <row r="167" spans="1:10">
      <c r="A167" s="2">
        <v>542</v>
      </c>
      <c r="B167" s="2">
        <v>651</v>
      </c>
      <c r="C167" s="6">
        <v>160</v>
      </c>
      <c r="D167" s="6" t="s">
        <v>247</v>
      </c>
      <c r="E167" s="313">
        <v>0.5</v>
      </c>
      <c r="F167" s="313">
        <v>0.5</v>
      </c>
      <c r="G167" s="263">
        <v>100</v>
      </c>
      <c r="I167" s="6"/>
      <c r="J167" s="6"/>
    </row>
    <row r="168" spans="1:10">
      <c r="A168" s="2">
        <v>922</v>
      </c>
      <c r="B168" s="2">
        <v>547</v>
      </c>
      <c r="C168" s="6">
        <v>161</v>
      </c>
      <c r="D168" s="6" t="s">
        <v>248</v>
      </c>
      <c r="E168" s="313">
        <v>1</v>
      </c>
      <c r="F168" s="313">
        <v>0.5</v>
      </c>
      <c r="G168" s="263">
        <v>50</v>
      </c>
      <c r="I168" s="6"/>
      <c r="J168" s="6"/>
    </row>
    <row r="169" spans="1:10">
      <c r="A169" s="2">
        <v>8500</v>
      </c>
      <c r="B169" s="2">
        <v>311</v>
      </c>
      <c r="C169" s="6">
        <v>162</v>
      </c>
      <c r="D169" s="6" t="s">
        <v>249</v>
      </c>
      <c r="E169" s="313">
        <v>6.15</v>
      </c>
      <c r="F169" s="313">
        <v>6.15</v>
      </c>
      <c r="G169" s="263">
        <v>100</v>
      </c>
      <c r="I169" s="6"/>
      <c r="J169" s="6"/>
    </row>
    <row r="170" spans="1:10">
      <c r="A170" s="2">
        <v>8600</v>
      </c>
      <c r="B170" s="2">
        <v>312</v>
      </c>
      <c r="C170" s="6">
        <v>163</v>
      </c>
      <c r="D170" s="6" t="s">
        <v>250</v>
      </c>
      <c r="E170" s="313">
        <v>14.34</v>
      </c>
      <c r="F170" s="313">
        <v>14.34</v>
      </c>
      <c r="G170" s="263">
        <v>100</v>
      </c>
      <c r="I170" s="6"/>
      <c r="J170" s="6"/>
    </row>
    <row r="171" spans="1:10">
      <c r="A171" s="2">
        <v>2650</v>
      </c>
      <c r="B171" s="2">
        <v>341</v>
      </c>
      <c r="C171" s="6">
        <v>164</v>
      </c>
      <c r="D171" s="6" t="s">
        <v>251</v>
      </c>
      <c r="E171" s="313">
        <v>4.1399999999999997</v>
      </c>
      <c r="F171" s="313">
        <v>4.1399999999999997</v>
      </c>
      <c r="G171" s="263">
        <v>100</v>
      </c>
      <c r="I171" s="6"/>
      <c r="J171" s="6"/>
    </row>
    <row r="172" spans="1:10">
      <c r="A172" s="2">
        <v>122</v>
      </c>
      <c r="B172" s="2">
        <v>548</v>
      </c>
      <c r="C172" s="6">
        <v>165</v>
      </c>
      <c r="D172" s="6" t="s">
        <v>252</v>
      </c>
      <c r="E172" s="313">
        <v>0.5</v>
      </c>
      <c r="F172" s="313">
        <v>0.5</v>
      </c>
      <c r="G172" s="263">
        <v>100</v>
      </c>
      <c r="I172" s="6"/>
      <c r="J172" s="6"/>
    </row>
    <row r="173" spans="1:10">
      <c r="A173" s="2">
        <v>8700</v>
      </c>
      <c r="B173" s="2">
        <v>343</v>
      </c>
      <c r="C173" s="6">
        <v>166</v>
      </c>
      <c r="D173" s="6" t="s">
        <v>253</v>
      </c>
      <c r="E173" s="313">
        <v>4.84</v>
      </c>
      <c r="F173" s="313">
        <v>4.34</v>
      </c>
      <c r="G173" s="263">
        <v>89.669421487603302</v>
      </c>
      <c r="I173" s="6"/>
      <c r="J173" s="6"/>
    </row>
    <row r="174" spans="1:10">
      <c r="A174" s="2">
        <v>913</v>
      </c>
      <c r="B174" s="2">
        <v>658</v>
      </c>
      <c r="C174" s="6">
        <v>167</v>
      </c>
      <c r="D174" s="6" t="s">
        <v>543</v>
      </c>
      <c r="E174" s="313">
        <v>0.7</v>
      </c>
      <c r="F174" s="313">
        <v>0.42</v>
      </c>
      <c r="G174" s="263">
        <v>60</v>
      </c>
      <c r="I174" s="6"/>
      <c r="J174" s="6"/>
    </row>
    <row r="175" spans="1:10">
      <c r="A175" s="2">
        <v>1286</v>
      </c>
      <c r="B175" s="2">
        <v>243</v>
      </c>
      <c r="C175" s="6">
        <v>168</v>
      </c>
      <c r="D175" s="6" t="s">
        <v>254</v>
      </c>
      <c r="E175" s="313">
        <v>0.5</v>
      </c>
      <c r="F175" s="313">
        <v>0.5</v>
      </c>
      <c r="G175" s="263">
        <v>100</v>
      </c>
      <c r="I175" s="6"/>
      <c r="J175" s="6"/>
    </row>
    <row r="176" spans="1:10">
      <c r="A176" s="2">
        <v>1031</v>
      </c>
      <c r="B176" s="2">
        <v>127</v>
      </c>
      <c r="C176" s="6">
        <v>169</v>
      </c>
      <c r="D176" s="6" t="s">
        <v>255</v>
      </c>
      <c r="E176" s="313">
        <v>4.7699999999999996</v>
      </c>
      <c r="F176" s="313">
        <v>4.66</v>
      </c>
      <c r="G176" s="263">
        <v>97.69392033542978</v>
      </c>
      <c r="I176" s="6"/>
      <c r="J176" s="6"/>
    </row>
    <row r="177" spans="1:10">
      <c r="A177" s="2">
        <v>1304</v>
      </c>
      <c r="B177" s="2">
        <v>379</v>
      </c>
      <c r="C177" s="6">
        <v>170</v>
      </c>
      <c r="D177" s="6" t="s">
        <v>256</v>
      </c>
      <c r="E177" s="313">
        <v>1</v>
      </c>
      <c r="F177" s="313">
        <v>1</v>
      </c>
      <c r="G177" s="263">
        <v>100</v>
      </c>
      <c r="I177" s="6"/>
      <c r="J177" s="6"/>
    </row>
    <row r="178" spans="1:10">
      <c r="A178" s="2">
        <v>812</v>
      </c>
      <c r="B178" s="2">
        <v>549</v>
      </c>
      <c r="C178" s="6">
        <v>171</v>
      </c>
      <c r="D178" s="6" t="s">
        <v>257</v>
      </c>
      <c r="E178" s="313">
        <v>2.25</v>
      </c>
      <c r="F178" s="313">
        <v>2.25</v>
      </c>
      <c r="G178" s="263">
        <v>100</v>
      </c>
      <c r="I178" s="6"/>
      <c r="J178" s="6"/>
    </row>
    <row r="179" spans="1:10">
      <c r="A179" s="2">
        <v>538</v>
      </c>
      <c r="B179" s="2">
        <v>669</v>
      </c>
      <c r="C179" s="6">
        <v>172</v>
      </c>
      <c r="D179" s="6" t="s">
        <v>258</v>
      </c>
      <c r="E179" s="313">
        <v>0.5</v>
      </c>
      <c r="F179" s="313">
        <v>0.5</v>
      </c>
      <c r="G179" s="263">
        <v>100</v>
      </c>
      <c r="I179" s="6"/>
      <c r="J179" s="6"/>
    </row>
    <row r="180" spans="1:10">
      <c r="A180" s="2">
        <v>3826</v>
      </c>
      <c r="B180" s="2">
        <v>372</v>
      </c>
      <c r="C180" s="6">
        <v>173</v>
      </c>
      <c r="D180" s="6" t="s">
        <v>460</v>
      </c>
      <c r="E180" s="313">
        <v>0</v>
      </c>
      <c r="F180" s="313">
        <v>0</v>
      </c>
      <c r="G180" s="263" t="s">
        <v>462</v>
      </c>
      <c r="I180" s="6"/>
      <c r="J180" s="6"/>
    </row>
    <row r="181" spans="1:10">
      <c r="A181" s="2">
        <v>8800</v>
      </c>
      <c r="B181" s="2">
        <v>601</v>
      </c>
      <c r="C181" s="6">
        <v>174</v>
      </c>
      <c r="D181" s="6" t="s">
        <v>259</v>
      </c>
      <c r="E181" s="313">
        <v>2.97</v>
      </c>
      <c r="F181" s="313">
        <v>2.97</v>
      </c>
      <c r="G181" s="263">
        <v>100</v>
      </c>
      <c r="I181" s="6"/>
      <c r="J181" s="6"/>
    </row>
    <row r="182" spans="1:10">
      <c r="A182" s="2">
        <v>5000</v>
      </c>
      <c r="B182" s="2">
        <v>313</v>
      </c>
      <c r="C182" s="6">
        <v>175</v>
      </c>
      <c r="D182" s="6" t="s">
        <v>260</v>
      </c>
      <c r="E182" s="313">
        <v>39.08</v>
      </c>
      <c r="F182" s="313">
        <v>39.08</v>
      </c>
      <c r="G182" s="263">
        <v>100</v>
      </c>
      <c r="I182" s="6"/>
      <c r="J182" s="6"/>
    </row>
    <row r="183" spans="1:10">
      <c r="A183" s="2">
        <v>154</v>
      </c>
      <c r="B183" s="2">
        <v>344</v>
      </c>
      <c r="C183" s="6">
        <v>176</v>
      </c>
      <c r="D183" s="6" t="s">
        <v>261</v>
      </c>
      <c r="E183" s="313">
        <v>1.25</v>
      </c>
      <c r="F183" s="313">
        <v>1.25</v>
      </c>
      <c r="G183" s="263">
        <v>100</v>
      </c>
      <c r="I183" s="6"/>
      <c r="J183" s="6"/>
    </row>
    <row r="184" spans="1:10">
      <c r="A184" s="2">
        <v>1054</v>
      </c>
      <c r="B184" s="2">
        <v>222</v>
      </c>
      <c r="C184" s="6">
        <v>177</v>
      </c>
      <c r="D184" s="6" t="s">
        <v>262</v>
      </c>
      <c r="E184" s="313">
        <v>0.75</v>
      </c>
      <c r="F184" s="313">
        <v>0.75</v>
      </c>
      <c r="G184" s="263">
        <v>100</v>
      </c>
      <c r="I184" s="6"/>
      <c r="J184" s="6"/>
    </row>
    <row r="185" spans="1:10">
      <c r="D185"/>
      <c r="E185" s="314"/>
      <c r="F185" s="315"/>
    </row>
    <row r="186" spans="1:10">
      <c r="D186" s="46" t="s">
        <v>263</v>
      </c>
      <c r="E186" s="314"/>
      <c r="F186" s="315"/>
    </row>
    <row r="187" spans="1:10">
      <c r="A187" s="2">
        <v>65</v>
      </c>
      <c r="B187" s="2">
        <v>677</v>
      </c>
      <c r="D187" s="92" t="s">
        <v>43</v>
      </c>
      <c r="E187" s="313">
        <v>0.7</v>
      </c>
      <c r="F187" s="313">
        <v>0.7</v>
      </c>
      <c r="G187" s="263">
        <v>100</v>
      </c>
    </row>
    <row r="188" spans="1:10">
      <c r="A188" s="2">
        <v>69</v>
      </c>
      <c r="B188" s="2">
        <v>245</v>
      </c>
      <c r="D188" s="92" t="s">
        <v>45</v>
      </c>
      <c r="E188" s="313">
        <v>1.08</v>
      </c>
      <c r="F188" s="313">
        <v>1.08</v>
      </c>
      <c r="G188" s="263">
        <v>100</v>
      </c>
    </row>
    <row r="189" spans="1:10">
      <c r="A189" s="2">
        <v>45</v>
      </c>
      <c r="B189" s="2">
        <v>560</v>
      </c>
      <c r="D189" s="92" t="s">
        <v>47</v>
      </c>
      <c r="E189" s="313">
        <v>0</v>
      </c>
      <c r="F189" s="313">
        <v>0</v>
      </c>
      <c r="G189" s="263" t="s">
        <v>462</v>
      </c>
    </row>
    <row r="190" spans="1:10">
      <c r="A190" s="2">
        <v>38</v>
      </c>
      <c r="B190" s="2">
        <v>165</v>
      </c>
      <c r="D190" s="92" t="s">
        <v>49</v>
      </c>
      <c r="E190" s="313">
        <v>2</v>
      </c>
      <c r="F190" s="313">
        <v>2</v>
      </c>
      <c r="G190" s="263">
        <v>100</v>
      </c>
    </row>
    <row r="191" spans="1:10">
      <c r="A191" s="2">
        <v>33</v>
      </c>
      <c r="B191" s="2">
        <v>173</v>
      </c>
      <c r="D191" s="92" t="s">
        <v>51</v>
      </c>
      <c r="E191" s="313">
        <v>2.11</v>
      </c>
      <c r="F191" s="313">
        <v>2.11</v>
      </c>
      <c r="G191" s="263">
        <v>100</v>
      </c>
    </row>
    <row r="192" spans="1:10">
      <c r="A192" s="2">
        <v>66</v>
      </c>
      <c r="B192" s="2">
        <v>676</v>
      </c>
      <c r="D192" s="92" t="s">
        <v>458</v>
      </c>
      <c r="E192" s="313">
        <v>0.7</v>
      </c>
      <c r="F192" s="313">
        <v>0.7</v>
      </c>
      <c r="G192" s="263">
        <v>100</v>
      </c>
    </row>
    <row r="193" spans="1:7">
      <c r="A193" s="2">
        <v>41</v>
      </c>
      <c r="B193" s="2">
        <v>161</v>
      </c>
      <c r="D193" s="92" t="s">
        <v>55</v>
      </c>
      <c r="E193" s="313">
        <v>1.39</v>
      </c>
      <c r="F193" s="313">
        <v>1.39</v>
      </c>
      <c r="G193" s="263">
        <v>100</v>
      </c>
    </row>
    <row r="194" spans="1:7">
      <c r="A194" s="2">
        <v>28</v>
      </c>
      <c r="B194" s="2">
        <v>361</v>
      </c>
      <c r="D194" s="92" t="s">
        <v>57</v>
      </c>
      <c r="E194" s="313">
        <v>0.6</v>
      </c>
      <c r="F194" s="313">
        <v>0.6</v>
      </c>
      <c r="G194" s="263">
        <v>100</v>
      </c>
    </row>
    <row r="195" spans="1:7">
      <c r="A195" s="2">
        <v>32</v>
      </c>
      <c r="B195" s="2">
        <v>362</v>
      </c>
      <c r="D195" s="92" t="s">
        <v>59</v>
      </c>
      <c r="E195" s="313">
        <v>0.5</v>
      </c>
      <c r="F195" s="313">
        <v>0.5</v>
      </c>
      <c r="G195" s="263">
        <v>100</v>
      </c>
    </row>
    <row r="196" spans="1:7">
      <c r="A196" s="2">
        <v>71</v>
      </c>
      <c r="B196" s="2">
        <v>578</v>
      </c>
      <c r="D196" s="92" t="s">
        <v>61</v>
      </c>
      <c r="E196" s="313">
        <v>0.5</v>
      </c>
      <c r="F196" s="313">
        <v>0.5</v>
      </c>
      <c r="G196" s="263">
        <v>100</v>
      </c>
    </row>
    <row r="197" spans="1:7">
      <c r="A197" s="2">
        <v>76</v>
      </c>
      <c r="B197" s="2">
        <v>184</v>
      </c>
      <c r="D197" s="92" t="s">
        <v>63</v>
      </c>
      <c r="E197" s="313">
        <v>1</v>
      </c>
      <c r="F197" s="313">
        <v>0.5</v>
      </c>
      <c r="G197" s="263">
        <v>50</v>
      </c>
    </row>
    <row r="198" spans="1:7">
      <c r="A198" s="2">
        <v>30</v>
      </c>
      <c r="B198" s="2">
        <v>363</v>
      </c>
      <c r="D198" s="92" t="s">
        <v>65</v>
      </c>
      <c r="E198" s="313">
        <v>1.67</v>
      </c>
      <c r="F198" s="313">
        <v>1.67</v>
      </c>
      <c r="G198" s="263">
        <v>100</v>
      </c>
    </row>
    <row r="199" spans="1:7">
      <c r="A199" s="2">
        <v>27</v>
      </c>
      <c r="B199" s="2">
        <v>364</v>
      </c>
      <c r="D199" s="92" t="s">
        <v>67</v>
      </c>
      <c r="E199" s="313">
        <v>0.5</v>
      </c>
      <c r="F199" s="313">
        <v>0</v>
      </c>
      <c r="G199" s="263">
        <v>0</v>
      </c>
    </row>
    <row r="200" spans="1:7">
      <c r="A200" s="2">
        <v>20</v>
      </c>
      <c r="B200" s="2">
        <v>368</v>
      </c>
      <c r="D200" s="92" t="s">
        <v>69</v>
      </c>
      <c r="E200" s="313">
        <v>1.6</v>
      </c>
      <c r="F200" s="313">
        <v>1.55</v>
      </c>
      <c r="G200" s="263">
        <v>96.875</v>
      </c>
    </row>
    <row r="201" spans="1:7">
      <c r="A201" s="2">
        <v>8</v>
      </c>
      <c r="B201" s="2">
        <v>563</v>
      </c>
      <c r="D201" s="92" t="s">
        <v>70</v>
      </c>
      <c r="E201" s="313">
        <v>1.19</v>
      </c>
      <c r="F201" s="313">
        <v>1.19</v>
      </c>
      <c r="G201" s="263">
        <v>100</v>
      </c>
    </row>
    <row r="202" spans="1:7">
      <c r="A202" s="2">
        <v>1</v>
      </c>
      <c r="B202" s="2">
        <v>564</v>
      </c>
      <c r="D202" s="92" t="s">
        <v>72</v>
      </c>
      <c r="E202" s="313">
        <v>3.5</v>
      </c>
      <c r="F202" s="313">
        <v>2.5</v>
      </c>
      <c r="G202" s="263">
        <v>71.428571428571431</v>
      </c>
    </row>
    <row r="203" spans="1:7">
      <c r="A203" s="2">
        <v>3</v>
      </c>
      <c r="B203" s="2">
        <v>565</v>
      </c>
      <c r="D203" s="92" t="s">
        <v>74</v>
      </c>
      <c r="E203" s="313">
        <v>0.7</v>
      </c>
      <c r="F203" s="313">
        <v>0.7</v>
      </c>
      <c r="G203" s="263">
        <v>100</v>
      </c>
    </row>
    <row r="204" spans="1:7">
      <c r="A204" s="2">
        <v>54</v>
      </c>
      <c r="B204" s="2">
        <v>179</v>
      </c>
      <c r="D204" s="92" t="s">
        <v>76</v>
      </c>
      <c r="E204" s="313">
        <v>1</v>
      </c>
      <c r="F204" s="313">
        <v>1</v>
      </c>
      <c r="G204" s="263">
        <v>100</v>
      </c>
    </row>
    <row r="205" spans="1:7">
      <c r="A205" s="2">
        <v>78</v>
      </c>
      <c r="B205" s="2">
        <v>162</v>
      </c>
      <c r="D205" s="92" t="s">
        <v>78</v>
      </c>
      <c r="E205" s="313">
        <v>0.5</v>
      </c>
      <c r="F205" s="313">
        <v>0.5</v>
      </c>
      <c r="G205" s="263">
        <v>100</v>
      </c>
    </row>
    <row r="206" spans="1:7">
      <c r="A206" s="2">
        <v>12</v>
      </c>
      <c r="B206" s="2">
        <v>566</v>
      </c>
      <c r="D206" s="92" t="s">
        <v>80</v>
      </c>
      <c r="E206" s="313">
        <v>1.25</v>
      </c>
      <c r="F206" s="313">
        <v>1.25</v>
      </c>
      <c r="G206" s="263">
        <v>100</v>
      </c>
    </row>
    <row r="207" spans="1:7">
      <c r="A207" s="2">
        <v>53</v>
      </c>
      <c r="B207" s="2">
        <v>176</v>
      </c>
      <c r="D207" s="92" t="s">
        <v>82</v>
      </c>
      <c r="E207" s="313">
        <v>0.5</v>
      </c>
      <c r="F207" s="313">
        <v>0.5</v>
      </c>
      <c r="G207" s="263">
        <v>100</v>
      </c>
    </row>
    <row r="208" spans="1:7">
      <c r="A208" s="2">
        <v>29</v>
      </c>
      <c r="B208" s="2">
        <v>369</v>
      </c>
      <c r="D208" s="92" t="s">
        <v>83</v>
      </c>
      <c r="E208" s="313">
        <v>0.7</v>
      </c>
      <c r="F208" s="313">
        <v>0.7</v>
      </c>
      <c r="G208" s="263">
        <v>100</v>
      </c>
    </row>
    <row r="209" spans="1:7">
      <c r="A209" s="2">
        <v>25</v>
      </c>
      <c r="B209" s="2">
        <v>371</v>
      </c>
      <c r="D209" s="92" t="s">
        <v>84</v>
      </c>
      <c r="E209" s="313">
        <v>1.86</v>
      </c>
      <c r="F209" s="313">
        <v>1.86</v>
      </c>
      <c r="G209" s="263">
        <v>100</v>
      </c>
    </row>
    <row r="210" spans="1:7">
      <c r="A210" s="2">
        <v>36</v>
      </c>
      <c r="B210" s="2">
        <v>166</v>
      </c>
      <c r="D210" s="92" t="s">
        <v>86</v>
      </c>
      <c r="E210" s="313">
        <v>1.1000000000000001</v>
      </c>
      <c r="F210" s="313">
        <v>1.1000000000000001</v>
      </c>
      <c r="G210" s="263">
        <v>100</v>
      </c>
    </row>
    <row r="211" spans="1:7">
      <c r="A211" s="2">
        <v>15</v>
      </c>
      <c r="B211" s="2">
        <v>567</v>
      </c>
      <c r="D211" s="92" t="s">
        <v>463</v>
      </c>
      <c r="E211" s="313">
        <v>1.81</v>
      </c>
      <c r="F211" s="313">
        <v>1.81</v>
      </c>
      <c r="G211" s="263">
        <v>100</v>
      </c>
    </row>
    <row r="212" spans="1:7">
      <c r="A212" s="2">
        <v>19</v>
      </c>
      <c r="B212" s="2">
        <v>370</v>
      </c>
      <c r="D212" s="92" t="s">
        <v>90</v>
      </c>
      <c r="E212" s="313">
        <v>1.38</v>
      </c>
      <c r="F212" s="313">
        <v>1.38</v>
      </c>
      <c r="G212" s="263">
        <v>100</v>
      </c>
    </row>
    <row r="213" spans="1:7">
      <c r="A213" s="2">
        <v>35</v>
      </c>
      <c r="B213" s="2">
        <v>167</v>
      </c>
      <c r="D213" s="6" t="s">
        <v>92</v>
      </c>
      <c r="E213" s="313">
        <v>1.2</v>
      </c>
      <c r="F213" s="313">
        <v>1.2</v>
      </c>
      <c r="G213" s="263">
        <v>100</v>
      </c>
    </row>
    <row r="214" spans="1:7">
      <c r="A214" s="2">
        <v>18</v>
      </c>
      <c r="B214" s="2">
        <v>365</v>
      </c>
      <c r="D214" s="6" t="s">
        <v>94</v>
      </c>
      <c r="E214" s="313">
        <v>1.25</v>
      </c>
      <c r="F214" s="313">
        <v>1.25</v>
      </c>
      <c r="G214" s="263">
        <v>100</v>
      </c>
    </row>
    <row r="215" spans="1:7">
      <c r="A215" s="2">
        <v>50</v>
      </c>
      <c r="B215" s="2">
        <v>168</v>
      </c>
      <c r="D215" s="92" t="s">
        <v>96</v>
      </c>
      <c r="E215" s="313">
        <v>1.5</v>
      </c>
      <c r="F215" s="313">
        <v>1.5</v>
      </c>
      <c r="G215" s="263">
        <v>100</v>
      </c>
    </row>
    <row r="216" spans="1:7">
      <c r="A216" s="2">
        <v>55</v>
      </c>
      <c r="B216" s="2">
        <v>577</v>
      </c>
      <c r="D216" s="92" t="s">
        <v>98</v>
      </c>
      <c r="E216" s="313">
        <v>1</v>
      </c>
      <c r="F216" s="313">
        <v>1</v>
      </c>
      <c r="G216" s="263">
        <v>100</v>
      </c>
    </row>
    <row r="217" spans="1:7">
      <c r="A217" s="2">
        <v>13</v>
      </c>
      <c r="B217" s="2">
        <v>569</v>
      </c>
      <c r="D217" s="92" t="s">
        <v>100</v>
      </c>
      <c r="E217" s="313">
        <v>1.77</v>
      </c>
      <c r="F217" s="313">
        <v>1.77</v>
      </c>
      <c r="G217" s="263">
        <v>100</v>
      </c>
    </row>
    <row r="218" spans="1:7">
      <c r="A218" s="2">
        <v>74</v>
      </c>
      <c r="B218" s="2">
        <v>187</v>
      </c>
      <c r="D218" s="92" t="s">
        <v>102</v>
      </c>
      <c r="E218" s="313">
        <v>0.5</v>
      </c>
      <c r="F218" s="313">
        <v>0.5</v>
      </c>
      <c r="G218" s="263">
        <v>100</v>
      </c>
    </row>
    <row r="219" spans="1:7">
      <c r="A219" s="2">
        <v>4</v>
      </c>
      <c r="B219" s="2">
        <v>562</v>
      </c>
      <c r="D219" s="92" t="s">
        <v>104</v>
      </c>
      <c r="E219" s="313">
        <v>1</v>
      </c>
      <c r="F219" s="313">
        <v>1</v>
      </c>
      <c r="G219" s="263">
        <v>100</v>
      </c>
    </row>
    <row r="220" spans="1:7">
      <c r="A220" s="2">
        <v>73</v>
      </c>
      <c r="B220" s="2">
        <v>178</v>
      </c>
      <c r="D220" s="92" t="s">
        <v>106</v>
      </c>
      <c r="E220" s="313">
        <v>2.17</v>
      </c>
      <c r="F220" s="313">
        <v>2.17</v>
      </c>
      <c r="G220" s="263">
        <v>100</v>
      </c>
    </row>
    <row r="221" spans="1:7">
      <c r="A221" s="2">
        <v>26</v>
      </c>
      <c r="B221" s="2">
        <v>164</v>
      </c>
      <c r="D221" s="92" t="s">
        <v>108</v>
      </c>
      <c r="E221" s="313">
        <v>2.52</v>
      </c>
      <c r="F221" s="313">
        <v>2.52</v>
      </c>
      <c r="G221" s="263">
        <v>100</v>
      </c>
    </row>
    <row r="222" spans="1:7">
      <c r="A222" s="2">
        <v>14</v>
      </c>
      <c r="B222" s="2">
        <v>570</v>
      </c>
      <c r="D222" s="92" t="s">
        <v>110</v>
      </c>
      <c r="E222" s="313">
        <v>2.0099999999999998</v>
      </c>
      <c r="F222" s="313">
        <v>2.0099999999999998</v>
      </c>
      <c r="G222" s="263">
        <v>100</v>
      </c>
    </row>
    <row r="223" spans="1:7">
      <c r="A223" s="2">
        <v>52</v>
      </c>
      <c r="B223" s="2">
        <v>571</v>
      </c>
      <c r="D223" s="92" t="s">
        <v>112</v>
      </c>
      <c r="E223" s="313">
        <v>1.2</v>
      </c>
      <c r="F223" s="313">
        <v>1.2</v>
      </c>
      <c r="G223" s="263">
        <v>100</v>
      </c>
    </row>
    <row r="224" spans="1:7">
      <c r="A224" s="2">
        <v>2</v>
      </c>
      <c r="B224" s="2">
        <v>572</v>
      </c>
      <c r="D224" s="92" t="s">
        <v>114</v>
      </c>
      <c r="E224" s="313">
        <v>1.2</v>
      </c>
      <c r="F224" s="313">
        <v>1.2</v>
      </c>
      <c r="G224" s="263">
        <v>100</v>
      </c>
    </row>
    <row r="225" spans="1:7">
      <c r="A225" s="2">
        <v>42</v>
      </c>
      <c r="B225" s="2">
        <v>169</v>
      </c>
      <c r="D225" s="92" t="s">
        <v>117</v>
      </c>
      <c r="E225" s="313">
        <v>0.59</v>
      </c>
      <c r="F225" s="313">
        <v>0.59</v>
      </c>
      <c r="G225" s="263">
        <v>100</v>
      </c>
    </row>
    <row r="226" spans="1:7">
      <c r="A226" s="2">
        <v>56</v>
      </c>
      <c r="B226" s="2">
        <v>579</v>
      </c>
      <c r="D226" s="92" t="s">
        <v>120</v>
      </c>
      <c r="E226" s="313">
        <v>0.5</v>
      </c>
      <c r="F226" s="313">
        <v>0.5</v>
      </c>
      <c r="G226" s="263">
        <v>100</v>
      </c>
    </row>
    <row r="227" spans="1:7">
      <c r="A227" s="2">
        <v>68</v>
      </c>
      <c r="B227" s="2">
        <v>246</v>
      </c>
      <c r="D227" s="92" t="s">
        <v>122</v>
      </c>
      <c r="E227" s="313">
        <v>1.1499999999999999</v>
      </c>
      <c r="F227" s="313">
        <v>0.65</v>
      </c>
      <c r="G227" s="263">
        <v>56.521739130434788</v>
      </c>
    </row>
    <row r="228" spans="1:7">
      <c r="A228" s="2">
        <v>31</v>
      </c>
      <c r="B228" s="2">
        <v>373</v>
      </c>
      <c r="D228" s="92" t="s">
        <v>124</v>
      </c>
      <c r="E228" s="313">
        <v>0.5</v>
      </c>
      <c r="F228" s="313">
        <v>0.5</v>
      </c>
      <c r="G228" s="263">
        <v>100</v>
      </c>
    </row>
    <row r="229" spans="1:7">
      <c r="A229" s="2">
        <v>6</v>
      </c>
      <c r="B229" s="2">
        <v>575</v>
      </c>
      <c r="D229" s="92" t="s">
        <v>126</v>
      </c>
      <c r="E229" s="313">
        <v>1.5</v>
      </c>
      <c r="F229" s="313">
        <v>1.5</v>
      </c>
      <c r="G229" s="263">
        <v>100</v>
      </c>
    </row>
    <row r="230" spans="1:7">
      <c r="A230" s="2">
        <v>7</v>
      </c>
      <c r="B230" s="2">
        <v>561</v>
      </c>
      <c r="D230" s="92" t="s">
        <v>127</v>
      </c>
      <c r="E230" s="313">
        <v>1</v>
      </c>
      <c r="F230" s="313">
        <v>1</v>
      </c>
      <c r="G230" s="263">
        <v>100</v>
      </c>
    </row>
    <row r="231" spans="1:7">
      <c r="A231" s="2">
        <v>16</v>
      </c>
      <c r="B231" s="2">
        <v>374</v>
      </c>
      <c r="D231" s="92" t="s">
        <v>129</v>
      </c>
      <c r="E231" s="313">
        <v>2.54</v>
      </c>
      <c r="F231" s="313">
        <v>2.54</v>
      </c>
      <c r="G231" s="263">
        <v>100</v>
      </c>
    </row>
    <row r="232" spans="1:7">
      <c r="A232" s="2">
        <v>9</v>
      </c>
      <c r="B232" s="2">
        <v>568</v>
      </c>
      <c r="D232" s="92" t="s">
        <v>131</v>
      </c>
      <c r="E232" s="313">
        <v>2.21</v>
      </c>
      <c r="F232" s="313">
        <v>1.71</v>
      </c>
      <c r="G232" s="263">
        <v>77.375565610859738</v>
      </c>
    </row>
    <row r="233" spans="1:7">
      <c r="A233" s="2">
        <v>75</v>
      </c>
      <c r="B233" s="2">
        <v>186</v>
      </c>
      <c r="D233" s="92" t="s">
        <v>132</v>
      </c>
      <c r="E233" s="313">
        <v>0.75</v>
      </c>
      <c r="F233" s="313">
        <v>0.75</v>
      </c>
      <c r="G233" s="263">
        <v>100</v>
      </c>
    </row>
    <row r="234" spans="1:7">
      <c r="A234" s="2">
        <v>48</v>
      </c>
      <c r="B234" s="2">
        <v>171</v>
      </c>
      <c r="D234" s="92" t="s">
        <v>133</v>
      </c>
      <c r="E234" s="313">
        <v>0.5</v>
      </c>
      <c r="F234" s="313">
        <v>0</v>
      </c>
      <c r="G234" s="263">
        <v>0</v>
      </c>
    </row>
    <row r="235" spans="1:7">
      <c r="A235" s="2">
        <v>40</v>
      </c>
      <c r="B235" s="2">
        <v>375</v>
      </c>
      <c r="D235" s="92" t="s">
        <v>134</v>
      </c>
      <c r="E235" s="313">
        <v>1.1499999999999999</v>
      </c>
      <c r="F235" s="313">
        <v>0.65</v>
      </c>
      <c r="G235" s="263">
        <v>56.521739130434788</v>
      </c>
    </row>
    <row r="236" spans="1:7">
      <c r="A236" s="2">
        <v>39</v>
      </c>
      <c r="B236" s="2">
        <v>170</v>
      </c>
      <c r="D236" s="92" t="s">
        <v>136</v>
      </c>
      <c r="E236" s="313">
        <v>1.3</v>
      </c>
      <c r="F236" s="313">
        <v>1.3</v>
      </c>
      <c r="G236" s="263">
        <v>100</v>
      </c>
    </row>
    <row r="237" spans="1:7">
      <c r="A237" s="2">
        <v>72</v>
      </c>
      <c r="B237" s="2">
        <v>377</v>
      </c>
      <c r="D237" s="92" t="s">
        <v>138</v>
      </c>
      <c r="E237" s="313">
        <v>0.6</v>
      </c>
      <c r="F237" s="313">
        <v>0.6</v>
      </c>
      <c r="G237" s="263">
        <v>100</v>
      </c>
    </row>
    <row r="238" spans="1:7">
      <c r="A238" s="2">
        <v>37</v>
      </c>
      <c r="B238" s="2">
        <v>172</v>
      </c>
      <c r="D238" s="92" t="s">
        <v>140</v>
      </c>
      <c r="E238" s="313">
        <v>1.2</v>
      </c>
      <c r="F238" s="313">
        <v>1.2</v>
      </c>
      <c r="G238" s="263">
        <v>100</v>
      </c>
    </row>
    <row r="239" spans="1:7">
      <c r="A239" s="2">
        <v>34</v>
      </c>
      <c r="B239" s="2">
        <v>174</v>
      </c>
      <c r="D239" s="92" t="s">
        <v>142</v>
      </c>
      <c r="E239" s="313">
        <v>1.1399999999999999</v>
      </c>
      <c r="F239" s="313">
        <v>0.64</v>
      </c>
      <c r="G239" s="263">
        <v>56.140350877192994</v>
      </c>
    </row>
    <row r="240" spans="1:7">
      <c r="A240" s="2">
        <v>51</v>
      </c>
      <c r="B240" s="2">
        <v>175</v>
      </c>
      <c r="D240" s="261" t="s">
        <v>144</v>
      </c>
      <c r="E240" s="316">
        <v>0.5</v>
      </c>
      <c r="F240" s="316">
        <v>0.5</v>
      </c>
      <c r="G240" s="267">
        <v>100</v>
      </c>
    </row>
    <row r="241" spans="4:7">
      <c r="D241" s="271" t="s">
        <v>469</v>
      </c>
      <c r="E241" s="264"/>
      <c r="F241" s="264"/>
      <c r="G241" s="265"/>
    </row>
    <row r="242" spans="4:7">
      <c r="D242" s="47" t="s">
        <v>562</v>
      </c>
      <c r="E242" s="262"/>
      <c r="F242" s="262"/>
      <c r="G242" s="263"/>
    </row>
    <row r="243" spans="4:7">
      <c r="D243" s="188"/>
      <c r="E243" s="262"/>
      <c r="F243" s="262"/>
      <c r="G243" s="263"/>
    </row>
    <row r="244" spans="4:7">
      <c r="D244" s="191"/>
      <c r="E244" s="262"/>
      <c r="F244" s="262"/>
      <c r="G244" s="263"/>
    </row>
  </sheetData>
  <sortState xmlns:xlrd2="http://schemas.microsoft.com/office/spreadsheetml/2017/richdata2" ref="A8:C209">
    <sortCondition ref="C8:C209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30"/>
  <sheetViews>
    <sheetView rightToLeft="1" zoomScaleNormal="100" workbookViewId="0">
      <pane ySplit="2" topLeftCell="A3" activePane="bottomLeft" state="frozen"/>
      <selection pane="bottomLeft" activeCell="A3" sqref="A3"/>
    </sheetView>
  </sheetViews>
  <sheetFormatPr defaultRowHeight="15.5"/>
  <cols>
    <col min="4" max="4" width="20.36328125" bestFit="1" customWidth="1"/>
    <col min="5" max="5" width="19.81640625" bestFit="1" customWidth="1"/>
    <col min="6" max="6" width="27.36328125" bestFit="1" customWidth="1"/>
    <col min="7" max="7" width="25.54296875" bestFit="1" customWidth="1"/>
    <col min="8" max="8" width="29.90625" bestFit="1" customWidth="1"/>
  </cols>
  <sheetData>
    <row r="1" spans="1:8">
      <c r="A1" s="159" t="s">
        <v>495</v>
      </c>
      <c r="B1" s="159" t="s">
        <v>484</v>
      </c>
      <c r="C1" s="159" t="s">
        <v>414</v>
      </c>
      <c r="D1" s="160" t="s">
        <v>415</v>
      </c>
      <c r="E1" s="160" t="s">
        <v>415</v>
      </c>
      <c r="F1" s="160" t="s">
        <v>415</v>
      </c>
      <c r="G1" s="160" t="s">
        <v>415</v>
      </c>
    </row>
    <row r="3" spans="1:8">
      <c r="A3">
        <v>1</v>
      </c>
      <c r="B3">
        <v>1</v>
      </c>
      <c r="C3" s="161" t="s">
        <v>416</v>
      </c>
      <c r="D3" s="162" t="s">
        <v>417</v>
      </c>
      <c r="E3" s="161" t="s">
        <v>418</v>
      </c>
      <c r="F3" s="161" t="s">
        <v>493</v>
      </c>
      <c r="G3" s="161"/>
      <c r="H3" s="161"/>
    </row>
    <row r="4" spans="1:8">
      <c r="A4">
        <v>2</v>
      </c>
      <c r="B4">
        <v>2</v>
      </c>
      <c r="C4" s="161" t="s">
        <v>416</v>
      </c>
      <c r="D4" s="162" t="s">
        <v>417</v>
      </c>
      <c r="E4" s="161" t="s">
        <v>418</v>
      </c>
      <c r="F4" s="161" t="s">
        <v>493</v>
      </c>
      <c r="G4" s="161"/>
      <c r="H4" s="161"/>
    </row>
    <row r="5" spans="1:8">
      <c r="A5">
        <v>3</v>
      </c>
      <c r="B5">
        <v>3</v>
      </c>
      <c r="C5" s="161" t="s">
        <v>416</v>
      </c>
      <c r="D5" s="162" t="s">
        <v>417</v>
      </c>
      <c r="E5" s="161" t="s">
        <v>418</v>
      </c>
      <c r="F5" s="155" t="s">
        <v>419</v>
      </c>
      <c r="G5" s="161" t="s">
        <v>526</v>
      </c>
    </row>
    <row r="6" spans="1:8">
      <c r="A6" s="184" t="s">
        <v>485</v>
      </c>
      <c r="B6">
        <v>4</v>
      </c>
      <c r="C6" s="161" t="s">
        <v>416</v>
      </c>
      <c r="D6" s="162"/>
      <c r="E6" s="161"/>
      <c r="F6" s="155"/>
    </row>
    <row r="7" spans="1:8">
      <c r="A7">
        <v>4</v>
      </c>
      <c r="B7">
        <v>5</v>
      </c>
      <c r="C7" s="161" t="s">
        <v>416</v>
      </c>
      <c r="D7" s="162" t="s">
        <v>417</v>
      </c>
      <c r="E7" s="161" t="s">
        <v>418</v>
      </c>
    </row>
    <row r="8" spans="1:8">
      <c r="A8">
        <v>5</v>
      </c>
      <c r="B8">
        <v>6</v>
      </c>
      <c r="C8" s="161" t="s">
        <v>416</v>
      </c>
      <c r="D8" s="162" t="s">
        <v>417</v>
      </c>
      <c r="E8" s="161" t="s">
        <v>418</v>
      </c>
      <c r="F8" s="155" t="s">
        <v>419</v>
      </c>
      <c r="G8" s="155"/>
      <c r="H8" s="184"/>
    </row>
    <row r="9" spans="1:8">
      <c r="A9">
        <v>6</v>
      </c>
      <c r="B9">
        <v>7</v>
      </c>
      <c r="C9" s="161" t="s">
        <v>416</v>
      </c>
      <c r="D9" s="162" t="s">
        <v>500</v>
      </c>
      <c r="E9" s="161" t="s">
        <v>435</v>
      </c>
      <c r="F9" s="161"/>
      <c r="G9" s="161"/>
      <c r="H9" s="161"/>
    </row>
    <row r="10" spans="1:8">
      <c r="A10">
        <v>7</v>
      </c>
      <c r="B10">
        <v>8</v>
      </c>
      <c r="C10" s="161" t="s">
        <v>416</v>
      </c>
      <c r="D10" s="162" t="s">
        <v>500</v>
      </c>
      <c r="E10" s="161"/>
      <c r="F10" s="161"/>
      <c r="G10" s="161"/>
      <c r="H10" s="161"/>
    </row>
    <row r="11" spans="1:8">
      <c r="A11">
        <v>8</v>
      </c>
      <c r="B11">
        <v>9</v>
      </c>
      <c r="C11" s="161" t="s">
        <v>416</v>
      </c>
      <c r="D11" s="162" t="s">
        <v>417</v>
      </c>
      <c r="E11" s="161" t="s">
        <v>418</v>
      </c>
      <c r="F11" s="161" t="s">
        <v>419</v>
      </c>
      <c r="G11" s="161"/>
      <c r="H11" s="161"/>
    </row>
    <row r="12" spans="1:8">
      <c r="A12">
        <v>9</v>
      </c>
      <c r="B12">
        <v>10</v>
      </c>
      <c r="C12" s="161" t="s">
        <v>416</v>
      </c>
      <c r="D12" s="162" t="s">
        <v>417</v>
      </c>
      <c r="E12" s="161" t="s">
        <v>418</v>
      </c>
      <c r="F12" s="161"/>
      <c r="G12" s="161" t="s">
        <v>526</v>
      </c>
      <c r="H12" s="161"/>
    </row>
    <row r="13" spans="1:8">
      <c r="A13">
        <v>10</v>
      </c>
      <c r="B13">
        <v>11</v>
      </c>
      <c r="C13" s="161" t="s">
        <v>416</v>
      </c>
      <c r="D13" s="162" t="s">
        <v>505</v>
      </c>
      <c r="E13" s="161"/>
      <c r="F13" s="161"/>
      <c r="G13" s="161"/>
      <c r="H13" s="161"/>
    </row>
    <row r="14" spans="1:8">
      <c r="A14">
        <v>11</v>
      </c>
      <c r="B14">
        <v>12</v>
      </c>
      <c r="C14" s="161" t="s">
        <v>416</v>
      </c>
      <c r="D14" s="162" t="s">
        <v>417</v>
      </c>
      <c r="E14" s="161" t="s">
        <v>418</v>
      </c>
      <c r="F14" s="161"/>
      <c r="G14" s="161"/>
      <c r="H14" s="161"/>
    </row>
    <row r="15" spans="1:8">
      <c r="A15">
        <v>12</v>
      </c>
      <c r="B15">
        <v>13</v>
      </c>
      <c r="C15" s="161" t="s">
        <v>416</v>
      </c>
      <c r="D15" s="162" t="s">
        <v>417</v>
      </c>
      <c r="E15" s="161" t="s">
        <v>418</v>
      </c>
      <c r="F15" s="161" t="s">
        <v>507</v>
      </c>
      <c r="G15" s="161" t="s">
        <v>508</v>
      </c>
      <c r="H15" s="161"/>
    </row>
    <row r="16" spans="1:8">
      <c r="A16">
        <v>13</v>
      </c>
      <c r="B16">
        <v>14</v>
      </c>
      <c r="C16" s="161" t="s">
        <v>416</v>
      </c>
      <c r="D16" s="162" t="s">
        <v>510</v>
      </c>
      <c r="F16" s="161"/>
      <c r="G16" s="161"/>
      <c r="H16" s="161"/>
    </row>
    <row r="17" spans="1:8">
      <c r="A17">
        <v>14</v>
      </c>
      <c r="B17">
        <v>15</v>
      </c>
      <c r="C17" s="161" t="s">
        <v>416</v>
      </c>
      <c r="D17" s="162" t="s">
        <v>512</v>
      </c>
      <c r="E17" s="161" t="s">
        <v>418</v>
      </c>
      <c r="F17" s="161"/>
      <c r="G17" s="161"/>
      <c r="H17" s="161"/>
    </row>
    <row r="18" spans="1:8">
      <c r="A18">
        <v>15</v>
      </c>
      <c r="B18">
        <v>16</v>
      </c>
      <c r="C18" s="161" t="s">
        <v>416</v>
      </c>
      <c r="D18" s="162" t="s">
        <v>417</v>
      </c>
      <c r="E18" s="161" t="s">
        <v>418</v>
      </c>
      <c r="F18" s="161"/>
      <c r="G18" s="161"/>
      <c r="H18" s="161"/>
    </row>
    <row r="19" spans="1:8">
      <c r="A19">
        <v>16</v>
      </c>
      <c r="B19">
        <v>17</v>
      </c>
      <c r="C19" s="161" t="s">
        <v>416</v>
      </c>
      <c r="D19" s="162" t="s">
        <v>417</v>
      </c>
      <c r="E19" s="161" t="s">
        <v>418</v>
      </c>
      <c r="F19" s="161"/>
      <c r="G19" s="161"/>
      <c r="H19" s="161"/>
    </row>
    <row r="20" spans="1:8">
      <c r="A20">
        <v>17</v>
      </c>
      <c r="B20">
        <v>18</v>
      </c>
      <c r="C20" s="161" t="s">
        <v>416</v>
      </c>
      <c r="D20" s="162" t="s">
        <v>417</v>
      </c>
      <c r="E20" s="161" t="s">
        <v>418</v>
      </c>
      <c r="F20" s="161"/>
      <c r="G20" s="161"/>
      <c r="H20" s="161"/>
    </row>
    <row r="21" spans="1:8">
      <c r="A21">
        <v>18</v>
      </c>
      <c r="B21">
        <v>19</v>
      </c>
      <c r="C21" s="161" t="s">
        <v>416</v>
      </c>
      <c r="D21" s="162" t="s">
        <v>417</v>
      </c>
      <c r="E21" s="161" t="s">
        <v>418</v>
      </c>
      <c r="F21" s="161"/>
      <c r="G21" s="161"/>
      <c r="H21" s="161"/>
    </row>
    <row r="22" spans="1:8">
      <c r="A22">
        <v>19</v>
      </c>
      <c r="B22">
        <v>20</v>
      </c>
      <c r="C22" s="161" t="s">
        <v>416</v>
      </c>
      <c r="D22" s="162" t="s">
        <v>510</v>
      </c>
      <c r="E22" s="161"/>
      <c r="F22" s="161"/>
      <c r="G22" s="161"/>
      <c r="H22" s="161"/>
    </row>
    <row r="23" spans="1:8">
      <c r="A23">
        <v>20</v>
      </c>
      <c r="B23">
        <v>21</v>
      </c>
      <c r="C23" s="161" t="s">
        <v>416</v>
      </c>
      <c r="D23" s="162" t="s">
        <v>417</v>
      </c>
      <c r="E23" s="161" t="s">
        <v>418</v>
      </c>
      <c r="F23" s="161"/>
      <c r="G23" s="161"/>
      <c r="H23" s="161"/>
    </row>
    <row r="24" spans="1:8">
      <c r="A24">
        <v>21</v>
      </c>
      <c r="B24">
        <v>22</v>
      </c>
      <c r="C24" s="161" t="s">
        <v>416</v>
      </c>
      <c r="D24" s="162" t="s">
        <v>417</v>
      </c>
      <c r="E24" s="161" t="s">
        <v>418</v>
      </c>
      <c r="F24" s="161"/>
      <c r="G24" s="161"/>
      <c r="H24" s="161"/>
    </row>
    <row r="25" spans="1:8">
      <c r="A25">
        <v>22</v>
      </c>
      <c r="B25">
        <v>23</v>
      </c>
      <c r="C25" s="161" t="s">
        <v>416</v>
      </c>
      <c r="D25" s="162" t="s">
        <v>417</v>
      </c>
      <c r="E25" s="161" t="s">
        <v>418</v>
      </c>
      <c r="F25" s="161"/>
      <c r="G25" s="161"/>
      <c r="H25" s="161"/>
    </row>
    <row r="26" spans="1:8">
      <c r="A26">
        <v>23</v>
      </c>
      <c r="B26">
        <v>24</v>
      </c>
      <c r="C26" s="161" t="s">
        <v>416</v>
      </c>
      <c r="D26" s="162" t="s">
        <v>417</v>
      </c>
      <c r="E26" s="161" t="s">
        <v>418</v>
      </c>
      <c r="F26" s="161"/>
      <c r="G26" s="161"/>
      <c r="H26" s="161"/>
    </row>
    <row r="27" spans="1:8">
      <c r="A27">
        <v>24</v>
      </c>
      <c r="B27">
        <v>25</v>
      </c>
      <c r="C27" s="161" t="s">
        <v>416</v>
      </c>
      <c r="D27" s="162" t="s">
        <v>510</v>
      </c>
      <c r="E27" s="161" t="s">
        <v>435</v>
      </c>
      <c r="F27" s="161"/>
      <c r="G27" s="161"/>
      <c r="H27" s="161"/>
    </row>
    <row r="28" spans="1:8">
      <c r="A28" s="184" t="s">
        <v>485</v>
      </c>
      <c r="B28">
        <v>26</v>
      </c>
      <c r="C28" s="161" t="s">
        <v>416</v>
      </c>
      <c r="D28" s="162"/>
      <c r="E28" s="161"/>
      <c r="F28" s="161"/>
      <c r="G28" s="161"/>
      <c r="H28" s="161"/>
    </row>
    <row r="29" spans="1:8">
      <c r="A29">
        <v>25</v>
      </c>
      <c r="B29">
        <v>27</v>
      </c>
      <c r="C29" s="161" t="s">
        <v>416</v>
      </c>
      <c r="D29" s="162" t="s">
        <v>417</v>
      </c>
      <c r="E29" s="161" t="s">
        <v>418</v>
      </c>
      <c r="F29" s="161"/>
      <c r="G29" s="161"/>
      <c r="H29" s="161"/>
    </row>
    <row r="30" spans="1:8">
      <c r="A30" s="184" t="s">
        <v>485</v>
      </c>
      <c r="B30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I246"/>
  <sheetViews>
    <sheetView rightToLeft="1" topLeftCell="C1" zoomScaleNormal="100" workbookViewId="0">
      <selection activeCell="C1" sqref="C1"/>
    </sheetView>
  </sheetViews>
  <sheetFormatPr defaultColWidth="9.08984375" defaultRowHeight="16"/>
  <cols>
    <col min="1" max="2" width="0" style="2" hidden="1" customWidth="1"/>
    <col min="3" max="3" width="23" style="2" customWidth="1"/>
    <col min="4" max="4" width="9.453125" style="6" customWidth="1"/>
    <col min="5" max="5" width="11.90625" style="6" bestFit="1" customWidth="1"/>
    <col min="6" max="6" width="5.453125" style="2" customWidth="1"/>
    <col min="7" max="8" width="14.453125" style="2" customWidth="1"/>
    <col min="9" max="9" width="11.90625" customWidth="1"/>
    <col min="10" max="149" width="22.453125" style="2" customWidth="1"/>
    <col min="150" max="16384" width="9.08984375" style="2"/>
  </cols>
  <sheetData>
    <row r="1" spans="1:8" ht="19">
      <c r="C1" s="79" t="s">
        <v>545</v>
      </c>
      <c r="D1" s="80"/>
      <c r="E1" s="80"/>
      <c r="F1" s="3"/>
      <c r="G1" s="3"/>
      <c r="H1" s="3"/>
    </row>
    <row r="2" spans="1:8">
      <c r="C2" s="123" t="s">
        <v>38</v>
      </c>
      <c r="D2" s="80"/>
      <c r="E2" s="80"/>
    </row>
    <row r="3" spans="1:8">
      <c r="C3" s="62"/>
      <c r="D3" s="71" t="s">
        <v>39</v>
      </c>
      <c r="E3" s="292"/>
      <c r="F3" s="63"/>
      <c r="G3" s="71" t="s">
        <v>546</v>
      </c>
      <c r="H3" s="292"/>
    </row>
    <row r="4" spans="1:8" ht="32">
      <c r="A4" s="2" t="s">
        <v>464</v>
      </c>
      <c r="B4" s="2" t="s">
        <v>534</v>
      </c>
      <c r="C4" s="38" t="s">
        <v>547</v>
      </c>
      <c r="D4" s="38" t="s">
        <v>40</v>
      </c>
      <c r="E4" s="293" t="s">
        <v>548</v>
      </c>
      <c r="F4" s="12"/>
      <c r="G4" s="293" t="s">
        <v>549</v>
      </c>
      <c r="H4" s="293" t="s">
        <v>550</v>
      </c>
    </row>
    <row r="5" spans="1:8">
      <c r="E5" s="294"/>
      <c r="G5" s="294"/>
      <c r="H5" s="294"/>
    </row>
    <row r="6" spans="1:8" ht="19">
      <c r="C6" s="138" t="s">
        <v>551</v>
      </c>
      <c r="D6" s="295">
        <v>197827</v>
      </c>
      <c r="E6" s="295">
        <v>137178</v>
      </c>
      <c r="G6" s="178">
        <v>15.8</v>
      </c>
      <c r="H6" s="178">
        <v>18.798968763571089</v>
      </c>
    </row>
    <row r="7" spans="1:8">
      <c r="C7" s="296"/>
      <c r="D7" s="295"/>
      <c r="E7" s="295"/>
      <c r="G7" s="124"/>
      <c r="H7" s="124"/>
    </row>
    <row r="8" spans="1:8">
      <c r="C8" s="46" t="s">
        <v>41</v>
      </c>
      <c r="D8" s="25"/>
      <c r="E8" s="25"/>
      <c r="G8" s="115"/>
      <c r="H8" s="115"/>
    </row>
    <row r="9" spans="1:8">
      <c r="A9" s="6">
        <v>472</v>
      </c>
      <c r="B9" s="6">
        <v>1</v>
      </c>
      <c r="C9" s="6" t="s">
        <v>42</v>
      </c>
      <c r="D9" s="297">
        <v>156</v>
      </c>
      <c r="E9" s="297">
        <v>66</v>
      </c>
      <c r="F9"/>
      <c r="G9" s="298">
        <v>28.059466805574257</v>
      </c>
      <c r="H9" s="115">
        <v>11.403508771929824</v>
      </c>
    </row>
    <row r="10" spans="1:8">
      <c r="A10" s="6">
        <v>473</v>
      </c>
      <c r="B10" s="6">
        <v>2</v>
      </c>
      <c r="C10" s="6" t="s">
        <v>44</v>
      </c>
      <c r="D10" s="297">
        <v>157</v>
      </c>
      <c r="E10" s="297">
        <v>82</v>
      </c>
      <c r="F10"/>
      <c r="G10" s="298">
        <v>14.06546426924972</v>
      </c>
      <c r="H10" s="115">
        <v>7.8070611636001983</v>
      </c>
    </row>
    <row r="11" spans="1:8">
      <c r="A11" s="6">
        <v>182</v>
      </c>
      <c r="B11" s="6">
        <v>3</v>
      </c>
      <c r="C11" s="6" t="s">
        <v>46</v>
      </c>
      <c r="D11" s="297">
        <v>261</v>
      </c>
      <c r="E11" s="297">
        <v>190</v>
      </c>
      <c r="F11"/>
      <c r="G11" s="298">
        <v>12.53038275109683</v>
      </c>
      <c r="H11" s="115">
        <v>30.960854092526692</v>
      </c>
    </row>
    <row r="12" spans="1:8">
      <c r="A12" s="6">
        <v>2710</v>
      </c>
      <c r="B12" s="6">
        <v>4</v>
      </c>
      <c r="C12" s="6" t="s">
        <v>48</v>
      </c>
      <c r="D12" s="297">
        <v>961</v>
      </c>
      <c r="E12" s="297">
        <v>445</v>
      </c>
      <c r="F12"/>
      <c r="G12" s="298">
        <v>32.762556833163764</v>
      </c>
      <c r="H12" s="115">
        <v>9.5774367151684281</v>
      </c>
    </row>
    <row r="13" spans="1:8">
      <c r="A13" s="6">
        <v>31</v>
      </c>
      <c r="B13" s="6">
        <v>5</v>
      </c>
      <c r="C13" s="6" t="s">
        <v>50</v>
      </c>
      <c r="D13" s="297">
        <v>1119</v>
      </c>
      <c r="E13" s="297">
        <v>808</v>
      </c>
      <c r="F13"/>
      <c r="G13" s="298">
        <v>30.643498311346214</v>
      </c>
      <c r="H13" s="115">
        <v>19.53902566788895</v>
      </c>
    </row>
    <row r="14" spans="1:8">
      <c r="A14" s="6">
        <v>2400</v>
      </c>
      <c r="B14" s="6">
        <v>6</v>
      </c>
      <c r="C14" s="6" t="s">
        <v>52</v>
      </c>
      <c r="D14" s="297">
        <v>661</v>
      </c>
      <c r="E14" s="297">
        <v>415</v>
      </c>
      <c r="F14"/>
      <c r="G14" s="298">
        <v>12.417853110234242</v>
      </c>
      <c r="H14" s="115">
        <v>13.570108807226442</v>
      </c>
    </row>
    <row r="15" spans="1:8">
      <c r="A15" s="6">
        <v>1020</v>
      </c>
      <c r="B15" s="6">
        <v>7</v>
      </c>
      <c r="C15" s="6" t="s">
        <v>54</v>
      </c>
      <c r="D15" s="297">
        <v>931</v>
      </c>
      <c r="E15" s="297">
        <v>695</v>
      </c>
      <c r="F15"/>
      <c r="G15" s="298">
        <v>29.933266840480638</v>
      </c>
      <c r="H15" s="115">
        <v>26.56963470319635</v>
      </c>
    </row>
    <row r="16" spans="1:8">
      <c r="A16" s="6">
        <v>3760</v>
      </c>
      <c r="B16" s="6">
        <v>8</v>
      </c>
      <c r="C16" s="6" t="s">
        <v>56</v>
      </c>
      <c r="D16" s="297">
        <v>84</v>
      </c>
      <c r="E16" s="297">
        <v>59</v>
      </c>
      <c r="F16"/>
      <c r="G16" s="298">
        <v>9.0369219196550699</v>
      </c>
      <c r="H16" s="115">
        <v>13.270142180094787</v>
      </c>
    </row>
    <row r="17" spans="1:8">
      <c r="A17" s="6">
        <v>565</v>
      </c>
      <c r="B17" s="6">
        <v>9</v>
      </c>
      <c r="C17" s="6" t="s">
        <v>58</v>
      </c>
      <c r="D17" s="297">
        <v>376</v>
      </c>
      <c r="E17" s="297">
        <v>285</v>
      </c>
      <c r="F17"/>
      <c r="G17" s="298">
        <v>18.4410601877148</v>
      </c>
      <c r="H17" s="115">
        <v>28.122662677636502</v>
      </c>
    </row>
    <row r="18" spans="1:8">
      <c r="A18" s="6">
        <v>2600</v>
      </c>
      <c r="B18" s="6">
        <v>10</v>
      </c>
      <c r="C18" s="6" t="s">
        <v>60</v>
      </c>
      <c r="D18" s="297">
        <v>1396</v>
      </c>
      <c r="E18" s="297">
        <v>875</v>
      </c>
      <c r="F18"/>
      <c r="G18" s="298">
        <v>22.258364518026958</v>
      </c>
      <c r="H18" s="115">
        <v>17.888262429523323</v>
      </c>
    </row>
    <row r="19" spans="1:8">
      <c r="A19" s="6">
        <v>478</v>
      </c>
      <c r="B19" s="6">
        <v>11</v>
      </c>
      <c r="C19" s="6" t="s">
        <v>62</v>
      </c>
      <c r="D19" s="297">
        <v>208</v>
      </c>
      <c r="E19" s="297">
        <v>72</v>
      </c>
      <c r="F19"/>
      <c r="G19" s="298">
        <v>25.116454060707238</v>
      </c>
      <c r="H19" s="115">
        <v>7.7294685990338161</v>
      </c>
    </row>
    <row r="20" spans="1:8">
      <c r="A20" s="6">
        <v>1309</v>
      </c>
      <c r="B20" s="6">
        <v>12</v>
      </c>
      <c r="C20" s="6" t="s">
        <v>64</v>
      </c>
      <c r="D20" s="297">
        <v>269</v>
      </c>
      <c r="E20" s="297">
        <v>139</v>
      </c>
      <c r="F20"/>
      <c r="G20" s="298">
        <v>27.178617163971559</v>
      </c>
      <c r="H20" s="115">
        <v>2.711693548387097</v>
      </c>
    </row>
    <row r="21" spans="1:8">
      <c r="A21" s="6">
        <v>3750</v>
      </c>
      <c r="B21" s="6">
        <v>13</v>
      </c>
      <c r="C21" s="6" t="s">
        <v>66</v>
      </c>
      <c r="D21" s="297">
        <v>43</v>
      </c>
      <c r="E21" s="297">
        <v>23</v>
      </c>
      <c r="F21"/>
      <c r="G21" s="298">
        <v>4.8140769329440332</v>
      </c>
      <c r="H21" s="115">
        <v>7.5571177504393665</v>
      </c>
    </row>
    <row r="22" spans="1:8">
      <c r="A22" s="6">
        <v>529</v>
      </c>
      <c r="B22" s="6">
        <v>14</v>
      </c>
      <c r="C22" s="6" t="s">
        <v>68</v>
      </c>
      <c r="D22" s="297">
        <v>248</v>
      </c>
      <c r="E22" s="297">
        <v>134</v>
      </c>
      <c r="F22"/>
      <c r="G22" s="298">
        <v>25.233550428280481</v>
      </c>
      <c r="H22" s="115">
        <v>14.545454545454545</v>
      </c>
    </row>
    <row r="23" spans="1:8">
      <c r="A23" s="6">
        <v>3650</v>
      </c>
      <c r="B23" s="6">
        <v>15</v>
      </c>
      <c r="C23" s="6" t="s">
        <v>535</v>
      </c>
      <c r="D23" s="297">
        <v>223</v>
      </c>
      <c r="E23" s="297">
        <v>143</v>
      </c>
      <c r="F23"/>
      <c r="G23" s="298">
        <v>23.229166666666668</v>
      </c>
      <c r="H23" s="115">
        <v>12.239297475301866</v>
      </c>
    </row>
    <row r="24" spans="1:8">
      <c r="A24" s="6">
        <v>3570</v>
      </c>
      <c r="B24" s="6">
        <v>16</v>
      </c>
      <c r="C24" s="6" t="s">
        <v>71</v>
      </c>
      <c r="D24" s="297">
        <v>1189</v>
      </c>
      <c r="E24" s="297">
        <v>847</v>
      </c>
      <c r="F24"/>
      <c r="G24" s="298">
        <v>42.920973236850315</v>
      </c>
      <c r="H24" s="115">
        <v>36.349740140629777</v>
      </c>
    </row>
    <row r="25" spans="1:8">
      <c r="A25" s="6">
        <v>70</v>
      </c>
      <c r="B25" s="6">
        <v>17</v>
      </c>
      <c r="C25" s="6" t="s">
        <v>73</v>
      </c>
      <c r="D25" s="297">
        <v>6143</v>
      </c>
      <c r="E25" s="297">
        <v>4761</v>
      </c>
      <c r="F25"/>
      <c r="G25" s="298">
        <v>17.140708741322662</v>
      </c>
      <c r="H25" s="115">
        <v>22.833884696873955</v>
      </c>
    </row>
    <row r="26" spans="1:8">
      <c r="A26" s="6">
        <v>7100</v>
      </c>
      <c r="B26" s="6">
        <v>18</v>
      </c>
      <c r="C26" s="6" t="s">
        <v>75</v>
      </c>
      <c r="D26" s="297">
        <v>4086</v>
      </c>
      <c r="E26" s="297">
        <v>2945</v>
      </c>
      <c r="F26"/>
      <c r="G26" s="298">
        <v>16.170770752114542</v>
      </c>
      <c r="H26" s="115">
        <v>26.982764313544212</v>
      </c>
    </row>
    <row r="27" spans="1:8">
      <c r="A27" s="6">
        <v>6000</v>
      </c>
      <c r="B27" s="6">
        <v>19</v>
      </c>
      <c r="C27" s="6" t="s">
        <v>77</v>
      </c>
      <c r="D27" s="297">
        <v>378</v>
      </c>
      <c r="E27" s="297">
        <v>204</v>
      </c>
      <c r="F27"/>
      <c r="G27" s="298">
        <v>20.405487663199562</v>
      </c>
      <c r="H27" s="115">
        <v>10.37037037037037</v>
      </c>
    </row>
    <row r="28" spans="1:8">
      <c r="A28" s="6">
        <v>2530</v>
      </c>
      <c r="B28" s="6">
        <v>20</v>
      </c>
      <c r="C28" s="6" t="s">
        <v>79</v>
      </c>
      <c r="D28" s="297">
        <v>339</v>
      </c>
      <c r="E28" s="297">
        <v>193</v>
      </c>
      <c r="F28"/>
      <c r="G28" s="298">
        <v>13.360616334128897</v>
      </c>
      <c r="H28" s="115">
        <v>13.154831199068685</v>
      </c>
    </row>
    <row r="29" spans="1:8">
      <c r="A29" s="6">
        <v>9000</v>
      </c>
      <c r="B29" s="6">
        <v>21</v>
      </c>
      <c r="C29" s="6" t="s">
        <v>81</v>
      </c>
      <c r="D29" s="297">
        <v>5871</v>
      </c>
      <c r="E29" s="297">
        <v>4336</v>
      </c>
      <c r="F29"/>
      <c r="G29" s="298">
        <v>16.51437394926079</v>
      </c>
      <c r="H29" s="115">
        <v>22.04904795883877</v>
      </c>
    </row>
    <row r="30" spans="1:8">
      <c r="A30" s="6">
        <v>482</v>
      </c>
      <c r="B30" s="6">
        <v>22</v>
      </c>
      <c r="C30" s="6" t="s">
        <v>536</v>
      </c>
      <c r="D30" s="297">
        <v>306</v>
      </c>
      <c r="E30" s="297">
        <v>156</v>
      </c>
      <c r="F30"/>
      <c r="G30" s="298">
        <v>63.354037267080741</v>
      </c>
      <c r="H30" s="115">
        <v>10.092348284960421</v>
      </c>
    </row>
    <row r="31" spans="1:8">
      <c r="A31" s="6">
        <v>4001</v>
      </c>
      <c r="B31" s="6">
        <v>23</v>
      </c>
      <c r="C31" s="6" t="s">
        <v>537</v>
      </c>
      <c r="D31" s="297">
        <v>300</v>
      </c>
      <c r="E31" s="297">
        <v>133</v>
      </c>
      <c r="F31"/>
      <c r="G31" s="298">
        <v>59.523809523809526</v>
      </c>
      <c r="H31" s="115">
        <v>19.392372333548806</v>
      </c>
    </row>
    <row r="32" spans="1:8">
      <c r="A32" s="6">
        <v>998</v>
      </c>
      <c r="B32" s="6">
        <v>24</v>
      </c>
      <c r="C32" s="6" t="s">
        <v>85</v>
      </c>
      <c r="D32" s="297">
        <v>123</v>
      </c>
      <c r="E32" s="297">
        <v>63</v>
      </c>
      <c r="F32"/>
      <c r="G32" s="298">
        <v>21.208074262261771</v>
      </c>
      <c r="H32" s="115">
        <v>6.4397905759162306</v>
      </c>
    </row>
    <row r="33" spans="1:8">
      <c r="A33" s="6">
        <v>3574</v>
      </c>
      <c r="B33" s="6">
        <v>25</v>
      </c>
      <c r="C33" s="6" t="s">
        <v>87</v>
      </c>
      <c r="D33" s="297">
        <v>118</v>
      </c>
      <c r="E33" s="297">
        <v>77</v>
      </c>
      <c r="F33"/>
      <c r="G33" s="298">
        <v>31.67162203498204</v>
      </c>
      <c r="H33" s="115">
        <v>10.102739726027398</v>
      </c>
    </row>
    <row r="34" spans="1:8">
      <c r="A34" s="6">
        <v>3652</v>
      </c>
      <c r="B34" s="6">
        <v>26</v>
      </c>
      <c r="C34" s="6" t="s">
        <v>557</v>
      </c>
      <c r="D34" s="297">
        <v>33</v>
      </c>
      <c r="E34" s="297">
        <v>15</v>
      </c>
      <c r="F34"/>
      <c r="G34" s="298">
        <v>7.3008849557522124</v>
      </c>
      <c r="H34" s="115">
        <v>5.2050473186119879</v>
      </c>
    </row>
    <row r="35" spans="1:8">
      <c r="A35" s="6">
        <v>480</v>
      </c>
      <c r="B35" s="6">
        <v>27</v>
      </c>
      <c r="C35" s="6" t="s">
        <v>89</v>
      </c>
      <c r="D35" s="297">
        <v>158</v>
      </c>
      <c r="E35" s="297">
        <v>99</v>
      </c>
      <c r="F35"/>
      <c r="G35" s="298">
        <v>16.292563218578373</v>
      </c>
      <c r="H35" s="115">
        <v>12.070282658517954</v>
      </c>
    </row>
    <row r="36" spans="1:8">
      <c r="A36" s="6">
        <v>466</v>
      </c>
      <c r="B36" s="6">
        <v>28</v>
      </c>
      <c r="C36" s="6" t="s">
        <v>91</v>
      </c>
      <c r="D36" s="297">
        <v>104</v>
      </c>
      <c r="E36" s="297">
        <v>67</v>
      </c>
      <c r="F36"/>
      <c r="G36" s="298">
        <v>10.467176320826917</v>
      </c>
      <c r="H36" s="115">
        <v>19.082568807339449</v>
      </c>
    </row>
    <row r="37" spans="1:8">
      <c r="A37" s="6">
        <v>9200</v>
      </c>
      <c r="B37" s="6">
        <v>29</v>
      </c>
      <c r="C37" s="6" t="s">
        <v>93</v>
      </c>
      <c r="D37" s="297">
        <v>931</v>
      </c>
      <c r="E37" s="297">
        <v>568</v>
      </c>
      <c r="F37"/>
      <c r="G37" s="298">
        <v>40.010631550891098</v>
      </c>
      <c r="H37" s="115">
        <v>20.944881889763781</v>
      </c>
    </row>
    <row r="38" spans="1:8">
      <c r="A38" s="6">
        <v>2610</v>
      </c>
      <c r="B38" s="6">
        <v>30</v>
      </c>
      <c r="C38" s="6" t="s">
        <v>95</v>
      </c>
      <c r="D38" s="297">
        <v>1200</v>
      </c>
      <c r="E38" s="297">
        <v>821</v>
      </c>
      <c r="F38"/>
      <c r="G38" s="298">
        <v>20.413799643245042</v>
      </c>
      <c r="H38" s="115">
        <v>8.4086609207483711</v>
      </c>
    </row>
    <row r="39" spans="1:8">
      <c r="A39" s="6">
        <v>3780</v>
      </c>
      <c r="B39" s="6">
        <v>31</v>
      </c>
      <c r="C39" s="6" t="s">
        <v>97</v>
      </c>
      <c r="D39" s="297">
        <v>253</v>
      </c>
      <c r="E39" s="297">
        <v>142</v>
      </c>
      <c r="F39"/>
      <c r="G39" s="298">
        <v>30.40110840802085</v>
      </c>
      <c r="H39" s="115">
        <v>2.9653070792311298</v>
      </c>
    </row>
    <row r="40" spans="1:8">
      <c r="A40" s="6">
        <v>6100</v>
      </c>
      <c r="B40" s="6">
        <v>32</v>
      </c>
      <c r="C40" s="6" t="s">
        <v>99</v>
      </c>
      <c r="D40" s="297">
        <v>2697</v>
      </c>
      <c r="E40" s="297">
        <v>1795</v>
      </c>
      <c r="F40"/>
      <c r="G40" s="298">
        <v>18.434797884598087</v>
      </c>
      <c r="H40" s="115">
        <v>9.8650279820037312</v>
      </c>
    </row>
    <row r="41" spans="1:8">
      <c r="A41" s="6">
        <v>1066</v>
      </c>
      <c r="B41" s="6">
        <v>33</v>
      </c>
      <c r="C41" s="6" t="s">
        <v>101</v>
      </c>
      <c r="D41" s="297">
        <v>492</v>
      </c>
      <c r="E41" s="297">
        <v>404</v>
      </c>
      <c r="F41"/>
      <c r="G41" s="298">
        <v>34.543253883101656</v>
      </c>
      <c r="H41" s="115">
        <v>41.206030150753769</v>
      </c>
    </row>
    <row r="42" spans="1:8">
      <c r="A42" s="6">
        <v>9800</v>
      </c>
      <c r="B42" s="6">
        <v>34</v>
      </c>
      <c r="C42" s="6" t="s">
        <v>103</v>
      </c>
      <c r="D42" s="297">
        <v>287</v>
      </c>
      <c r="E42" s="297">
        <v>200</v>
      </c>
      <c r="F42"/>
      <c r="G42" s="298">
        <v>18.555579961441751</v>
      </c>
      <c r="H42" s="115">
        <v>29.989550679205852</v>
      </c>
    </row>
    <row r="43" spans="1:8">
      <c r="A43" s="6">
        <v>1326</v>
      </c>
      <c r="B43" s="6">
        <v>35</v>
      </c>
      <c r="C43" s="6" t="s">
        <v>105</v>
      </c>
      <c r="D43" s="297">
        <v>148</v>
      </c>
      <c r="E43" s="297">
        <v>63</v>
      </c>
      <c r="F43"/>
      <c r="G43" s="298">
        <v>27.553374979603447</v>
      </c>
      <c r="H43" s="115">
        <v>8.6803519061583589</v>
      </c>
    </row>
    <row r="44" spans="1:8">
      <c r="A44" s="6">
        <v>944</v>
      </c>
      <c r="B44" s="6">
        <v>36</v>
      </c>
      <c r="C44" s="6" t="s">
        <v>107</v>
      </c>
      <c r="D44" s="297">
        <v>206</v>
      </c>
      <c r="E44" s="297">
        <v>111</v>
      </c>
      <c r="F44"/>
      <c r="G44" s="298">
        <v>40.791610211956666</v>
      </c>
      <c r="H44" s="115">
        <v>10.922587486744433</v>
      </c>
    </row>
    <row r="45" spans="1:8">
      <c r="A45" s="6">
        <v>483</v>
      </c>
      <c r="B45" s="6">
        <v>37</v>
      </c>
      <c r="C45" s="6" t="s">
        <v>109</v>
      </c>
      <c r="D45" s="297">
        <v>255</v>
      </c>
      <c r="E45" s="297">
        <v>117</v>
      </c>
      <c r="F45"/>
      <c r="G45" s="298">
        <v>51.845648336533188</v>
      </c>
      <c r="H45" s="115">
        <v>9.282854022570076</v>
      </c>
    </row>
    <row r="46" spans="1:8">
      <c r="A46" s="6">
        <v>6200</v>
      </c>
      <c r="B46" s="6">
        <v>38</v>
      </c>
      <c r="C46" s="6" t="s">
        <v>111</v>
      </c>
      <c r="D46" s="297">
        <v>4800</v>
      </c>
      <c r="E46" s="297">
        <v>3698</v>
      </c>
      <c r="F46"/>
      <c r="G46" s="298">
        <v>16.316210067598401</v>
      </c>
      <c r="H46" s="115">
        <v>38.192234245703375</v>
      </c>
    </row>
    <row r="47" spans="1:8">
      <c r="A47" s="6">
        <v>3730</v>
      </c>
      <c r="B47" s="6">
        <v>39</v>
      </c>
      <c r="C47" s="6" t="s">
        <v>113</v>
      </c>
      <c r="D47" s="297">
        <v>246</v>
      </c>
      <c r="E47" s="297">
        <v>186</v>
      </c>
      <c r="F47"/>
      <c r="G47" s="298">
        <v>15.143293784889158</v>
      </c>
      <c r="H47" s="115">
        <v>10.503842869342442</v>
      </c>
    </row>
    <row r="48" spans="1:8">
      <c r="A48" s="6">
        <v>681</v>
      </c>
      <c r="B48" s="6">
        <v>40</v>
      </c>
      <c r="C48" s="6" t="s">
        <v>116</v>
      </c>
      <c r="D48" s="297">
        <v>785</v>
      </c>
      <c r="E48" s="297">
        <v>643</v>
      </c>
      <c r="F48"/>
      <c r="G48" s="298">
        <v>20.510753090859943</v>
      </c>
      <c r="H48" s="115">
        <v>29.247391952309986</v>
      </c>
    </row>
    <row r="49" spans="1:8">
      <c r="A49" s="6">
        <v>6300</v>
      </c>
      <c r="B49" s="6">
        <v>41</v>
      </c>
      <c r="C49" s="6" t="s">
        <v>119</v>
      </c>
      <c r="D49" s="297">
        <v>1093</v>
      </c>
      <c r="E49" s="297">
        <v>854</v>
      </c>
      <c r="F49"/>
      <c r="G49" s="298">
        <v>10.895449314274124</v>
      </c>
      <c r="H49" s="115">
        <v>30.93688083781489</v>
      </c>
    </row>
    <row r="50" spans="1:8">
      <c r="A50" s="6">
        <v>1292</v>
      </c>
      <c r="B50" s="6">
        <v>42</v>
      </c>
      <c r="C50" s="6" t="s">
        <v>115</v>
      </c>
      <c r="D50" s="297">
        <v>196</v>
      </c>
      <c r="E50" s="297">
        <v>86</v>
      </c>
      <c r="F50"/>
      <c r="G50" s="298">
        <v>14.624370817743962</v>
      </c>
      <c r="H50" s="115">
        <v>6.177119445319887</v>
      </c>
    </row>
    <row r="51" spans="1:8">
      <c r="A51" s="6">
        <v>2550</v>
      </c>
      <c r="B51" s="6">
        <v>43</v>
      </c>
      <c r="C51" s="6" t="s">
        <v>123</v>
      </c>
      <c r="D51" s="297">
        <v>389</v>
      </c>
      <c r="E51" s="297">
        <v>267</v>
      </c>
      <c r="F51"/>
      <c r="G51" s="298">
        <v>11.352056008991692</v>
      </c>
      <c r="H51" s="115">
        <v>16.289782244556115</v>
      </c>
    </row>
    <row r="52" spans="1:8">
      <c r="A52" s="6">
        <v>485</v>
      </c>
      <c r="B52" s="6">
        <v>44</v>
      </c>
      <c r="C52" s="6" t="s">
        <v>118</v>
      </c>
      <c r="D52" s="297">
        <v>226</v>
      </c>
      <c r="E52" s="297">
        <v>110</v>
      </c>
      <c r="F52"/>
      <c r="G52" s="298">
        <v>44.134677956062831</v>
      </c>
      <c r="H52" s="115">
        <v>21.963070942662778</v>
      </c>
    </row>
    <row r="53" spans="1:8">
      <c r="A53" s="6">
        <v>627</v>
      </c>
      <c r="B53" s="6">
        <v>45</v>
      </c>
      <c r="C53" s="6" t="s">
        <v>121</v>
      </c>
      <c r="D53" s="297">
        <v>310</v>
      </c>
      <c r="E53" s="297">
        <v>158</v>
      </c>
      <c r="F53"/>
      <c r="G53" s="298">
        <v>45.658246696262786</v>
      </c>
      <c r="H53" s="115">
        <v>12.024825446082234</v>
      </c>
    </row>
    <row r="54" spans="1:8">
      <c r="A54" s="6">
        <v>166</v>
      </c>
      <c r="B54" s="6">
        <v>46</v>
      </c>
      <c r="C54" s="6" t="s">
        <v>128</v>
      </c>
      <c r="D54" s="297">
        <v>411</v>
      </c>
      <c r="E54" s="297">
        <v>304</v>
      </c>
      <c r="F54"/>
      <c r="G54" s="298">
        <v>19.224045507697046</v>
      </c>
      <c r="H54" s="115">
        <v>19.205607476635514</v>
      </c>
    </row>
    <row r="55" spans="1:8">
      <c r="A55" s="6">
        <v>229</v>
      </c>
      <c r="B55" s="6">
        <v>47</v>
      </c>
      <c r="C55" s="6" t="s">
        <v>130</v>
      </c>
      <c r="D55" s="297">
        <v>294</v>
      </c>
      <c r="E55" s="297">
        <v>218</v>
      </c>
      <c r="F55"/>
      <c r="G55" s="298">
        <v>7.9193571972358709</v>
      </c>
      <c r="H55" s="115">
        <v>23.214285714285715</v>
      </c>
    </row>
    <row r="56" spans="1:8">
      <c r="A56" s="6">
        <v>541</v>
      </c>
      <c r="B56" s="6">
        <v>48</v>
      </c>
      <c r="C56" s="6" t="s">
        <v>538</v>
      </c>
      <c r="D56" s="297">
        <v>208</v>
      </c>
      <c r="E56" s="297">
        <v>86</v>
      </c>
      <c r="F56"/>
      <c r="G56" s="298">
        <v>38.30570902394107</v>
      </c>
      <c r="H56" s="115">
        <v>4.3010752688172049</v>
      </c>
    </row>
    <row r="57" spans="1:8">
      <c r="A57" s="6">
        <v>628</v>
      </c>
      <c r="B57" s="6">
        <v>49</v>
      </c>
      <c r="C57" s="6" t="s">
        <v>125</v>
      </c>
      <c r="D57" s="297">
        <v>216</v>
      </c>
      <c r="E57" s="297">
        <v>120</v>
      </c>
      <c r="F57"/>
      <c r="G57" s="298">
        <v>24.058979400379304</v>
      </c>
      <c r="H57" s="115">
        <v>11.350499211770888</v>
      </c>
    </row>
    <row r="58" spans="1:8">
      <c r="A58" s="6">
        <v>494</v>
      </c>
      <c r="B58" s="6">
        <v>50</v>
      </c>
      <c r="C58" s="6" t="s">
        <v>539</v>
      </c>
      <c r="D58" s="297">
        <v>455</v>
      </c>
      <c r="E58" s="297">
        <v>289</v>
      </c>
      <c r="F58"/>
      <c r="G58" s="298">
        <v>28.103767757875232</v>
      </c>
      <c r="H58" s="115">
        <v>23.214285714285715</v>
      </c>
    </row>
    <row r="59" spans="1:8">
      <c r="A59" s="6">
        <v>489</v>
      </c>
      <c r="B59" s="6">
        <v>51</v>
      </c>
      <c r="C59" s="6" t="s">
        <v>135</v>
      </c>
      <c r="D59" s="297">
        <v>115</v>
      </c>
      <c r="E59" s="297">
        <v>53</v>
      </c>
      <c r="F59"/>
      <c r="G59" s="298">
        <v>14.348194352345834</v>
      </c>
      <c r="H59" s="115">
        <v>8.4064327485380126</v>
      </c>
    </row>
    <row r="60" spans="1:8">
      <c r="A60" s="6">
        <v>490</v>
      </c>
      <c r="B60" s="6">
        <v>52</v>
      </c>
      <c r="C60" s="6" t="s">
        <v>137</v>
      </c>
      <c r="D60" s="297">
        <v>234</v>
      </c>
      <c r="E60" s="297">
        <v>105</v>
      </c>
      <c r="F60"/>
      <c r="G60" s="298">
        <v>30.849117000067455</v>
      </c>
      <c r="H60" s="115">
        <v>10.919272048530097</v>
      </c>
    </row>
    <row r="61" spans="1:8">
      <c r="A61" s="6">
        <v>492</v>
      </c>
      <c r="B61" s="6">
        <v>53</v>
      </c>
      <c r="C61" s="6" t="s">
        <v>139</v>
      </c>
      <c r="D61" s="297">
        <v>166</v>
      </c>
      <c r="E61" s="297">
        <v>87</v>
      </c>
      <c r="F61"/>
      <c r="G61" s="298">
        <v>22.064956554005242</v>
      </c>
      <c r="H61" s="115">
        <v>8.9343379978471464</v>
      </c>
    </row>
    <row r="62" spans="1:8">
      <c r="A62" s="6">
        <v>2200</v>
      </c>
      <c r="B62" s="6">
        <v>54</v>
      </c>
      <c r="C62" s="6" t="s">
        <v>141</v>
      </c>
      <c r="D62" s="297">
        <v>734</v>
      </c>
      <c r="E62" s="297">
        <v>515</v>
      </c>
      <c r="F62"/>
      <c r="G62" s="298">
        <v>15.235768817462853</v>
      </c>
      <c r="H62" s="115">
        <v>14.783484390735147</v>
      </c>
    </row>
    <row r="63" spans="1:8">
      <c r="A63" s="6">
        <v>9700</v>
      </c>
      <c r="B63" s="6">
        <v>55</v>
      </c>
      <c r="C63" s="6" t="s">
        <v>143</v>
      </c>
      <c r="D63" s="297">
        <v>727</v>
      </c>
      <c r="E63" s="297">
        <v>517</v>
      </c>
      <c r="F63"/>
      <c r="G63" s="298">
        <v>7.2418107850442972</v>
      </c>
      <c r="H63" s="115">
        <v>18.883116883116884</v>
      </c>
    </row>
    <row r="64" spans="1:8">
      <c r="A64" s="6">
        <v>6400</v>
      </c>
      <c r="B64" s="6">
        <v>56</v>
      </c>
      <c r="C64" s="6" t="s">
        <v>559</v>
      </c>
      <c r="D64" s="297">
        <v>2558</v>
      </c>
      <c r="E64" s="297">
        <v>1923</v>
      </c>
      <c r="F64"/>
      <c r="G64" s="298">
        <v>12.41747572815534</v>
      </c>
      <c r="H64" s="115">
        <v>32.866503918797378</v>
      </c>
    </row>
    <row r="65" spans="1:8">
      <c r="A65" s="6">
        <v>9300</v>
      </c>
      <c r="B65" s="6">
        <v>57</v>
      </c>
      <c r="C65" s="6" t="s">
        <v>540</v>
      </c>
      <c r="D65" s="297">
        <v>704</v>
      </c>
      <c r="E65" s="297">
        <v>453</v>
      </c>
      <c r="F65"/>
      <c r="G65" s="298">
        <v>21.761978361669243</v>
      </c>
      <c r="H65" s="115">
        <v>22.513591301566997</v>
      </c>
    </row>
    <row r="66" spans="1:8">
      <c r="A66" s="6">
        <v>1290</v>
      </c>
      <c r="B66" s="6">
        <v>58</v>
      </c>
      <c r="C66" s="6" t="s">
        <v>145</v>
      </c>
      <c r="D66" s="297">
        <v>130</v>
      </c>
      <c r="E66" s="297">
        <v>67</v>
      </c>
      <c r="F66"/>
      <c r="G66" s="298">
        <v>25.637166955219428</v>
      </c>
      <c r="H66" s="115">
        <v>9.8934550989345507</v>
      </c>
    </row>
    <row r="67" spans="1:8">
      <c r="A67" s="6">
        <v>975</v>
      </c>
      <c r="B67" s="6">
        <v>59</v>
      </c>
      <c r="C67" s="6" t="s">
        <v>146</v>
      </c>
      <c r="D67" s="297">
        <v>137</v>
      </c>
      <c r="E67" s="297">
        <v>67</v>
      </c>
      <c r="F67"/>
      <c r="G67" s="298">
        <v>32.645023098061031</v>
      </c>
      <c r="H67" s="115">
        <v>7.6280623608017821</v>
      </c>
    </row>
    <row r="68" spans="1:8">
      <c r="A68" s="6">
        <v>6500</v>
      </c>
      <c r="B68" s="6">
        <v>60</v>
      </c>
      <c r="C68" s="6" t="s">
        <v>147</v>
      </c>
      <c r="D68" s="297">
        <v>2904</v>
      </c>
      <c r="E68" s="297">
        <v>2230</v>
      </c>
      <c r="F68"/>
      <c r="G68" s="298">
        <v>17.080548625849705</v>
      </c>
      <c r="H68" s="115">
        <v>25.979602791196992</v>
      </c>
    </row>
    <row r="69" spans="1:8">
      <c r="A69" s="6">
        <v>6600</v>
      </c>
      <c r="B69" s="6">
        <v>61</v>
      </c>
      <c r="C69" s="6" t="s">
        <v>148</v>
      </c>
      <c r="D69" s="297">
        <v>2558</v>
      </c>
      <c r="E69" s="297">
        <v>1794</v>
      </c>
      <c r="F69"/>
      <c r="G69" s="298">
        <v>7.0612127607766402</v>
      </c>
      <c r="H69" s="115">
        <v>16.037617554858937</v>
      </c>
    </row>
    <row r="70" spans="1:8">
      <c r="A70" s="6">
        <v>1303</v>
      </c>
      <c r="B70" s="6">
        <v>62</v>
      </c>
      <c r="C70" s="6" t="s">
        <v>149</v>
      </c>
      <c r="D70" s="297">
        <v>145</v>
      </c>
      <c r="E70" s="297">
        <v>57</v>
      </c>
      <c r="F70"/>
      <c r="G70" s="298">
        <v>29.208124769494091</v>
      </c>
      <c r="H70" s="115">
        <v>2.9866117404737382</v>
      </c>
    </row>
    <row r="71" spans="1:8">
      <c r="A71" s="6">
        <v>496</v>
      </c>
      <c r="B71" s="6">
        <v>63</v>
      </c>
      <c r="C71" s="6" t="s">
        <v>150</v>
      </c>
      <c r="D71" s="297">
        <v>192</v>
      </c>
      <c r="E71" s="297">
        <v>79</v>
      </c>
      <c r="F71"/>
      <c r="G71" s="298">
        <v>41.313573478748935</v>
      </c>
      <c r="H71" s="115">
        <v>19.14257228315055</v>
      </c>
    </row>
    <row r="72" spans="1:8">
      <c r="A72" s="6">
        <v>4000</v>
      </c>
      <c r="B72" s="6">
        <v>64</v>
      </c>
      <c r="C72" s="6" t="s">
        <v>151</v>
      </c>
      <c r="D72" s="297">
        <v>4366</v>
      </c>
      <c r="E72" s="297">
        <v>3078</v>
      </c>
      <c r="F72"/>
      <c r="G72" s="298">
        <v>7.2304265043832778</v>
      </c>
      <c r="H72" s="115">
        <v>20.829158914173941</v>
      </c>
    </row>
    <row r="73" spans="1:8">
      <c r="A73" s="6">
        <v>2034</v>
      </c>
      <c r="B73" s="6">
        <v>65</v>
      </c>
      <c r="C73" s="6" t="s">
        <v>152</v>
      </c>
      <c r="D73" s="297">
        <v>201</v>
      </c>
      <c r="E73" s="297">
        <v>121</v>
      </c>
      <c r="F73"/>
      <c r="G73" s="298">
        <v>17.246887571883036</v>
      </c>
      <c r="H73" s="115">
        <v>10.260336906584993</v>
      </c>
    </row>
    <row r="74" spans="1:8">
      <c r="A74" s="6">
        <v>1247</v>
      </c>
      <c r="B74" s="6">
        <v>66</v>
      </c>
      <c r="C74" s="6" t="s">
        <v>154</v>
      </c>
      <c r="D74" s="297">
        <v>123</v>
      </c>
      <c r="E74" s="297">
        <v>49</v>
      </c>
      <c r="F74"/>
      <c r="G74" s="298">
        <v>8.5693656872061243</v>
      </c>
      <c r="H74" s="115">
        <v>3.1906614785992216</v>
      </c>
    </row>
    <row r="75" spans="1:8">
      <c r="A75" s="6">
        <v>6700</v>
      </c>
      <c r="B75" s="6">
        <v>67</v>
      </c>
      <c r="C75" s="6" t="s">
        <v>153</v>
      </c>
      <c r="D75" s="297">
        <v>1325</v>
      </c>
      <c r="E75" s="297">
        <v>987</v>
      </c>
      <c r="F75"/>
      <c r="G75" s="298">
        <v>19.665896006993481</v>
      </c>
      <c r="H75" s="115">
        <v>21.329684481648421</v>
      </c>
    </row>
    <row r="76" spans="1:8">
      <c r="A76" s="6">
        <v>962</v>
      </c>
      <c r="B76" s="6">
        <v>68</v>
      </c>
      <c r="C76" s="6" t="s">
        <v>155</v>
      </c>
      <c r="D76" s="297">
        <v>129</v>
      </c>
      <c r="E76" s="297">
        <v>53</v>
      </c>
      <c r="F76"/>
      <c r="G76" s="298">
        <v>37.106636619705434</v>
      </c>
      <c r="H76" s="115">
        <v>6.9842988630211158</v>
      </c>
    </row>
    <row r="77" spans="1:8">
      <c r="A77" s="6">
        <v>498</v>
      </c>
      <c r="B77" s="6">
        <v>69</v>
      </c>
      <c r="C77" s="6" t="s">
        <v>156</v>
      </c>
      <c r="D77" s="297">
        <v>242</v>
      </c>
      <c r="E77" s="297">
        <v>117</v>
      </c>
      <c r="F77"/>
      <c r="G77" s="298">
        <v>25.938791006214558</v>
      </c>
      <c r="H77" s="115">
        <v>7.1218363743378461</v>
      </c>
    </row>
    <row r="78" spans="1:8">
      <c r="A78" s="6">
        <v>2730</v>
      </c>
      <c r="B78" s="6">
        <v>70</v>
      </c>
      <c r="C78" s="6" t="s">
        <v>157</v>
      </c>
      <c r="D78" s="297">
        <v>608</v>
      </c>
      <c r="E78" s="297">
        <v>363</v>
      </c>
      <c r="F78"/>
      <c r="G78" s="298">
        <v>21.658207085391609</v>
      </c>
      <c r="H78" s="115">
        <v>10.453920220082532</v>
      </c>
    </row>
    <row r="79" spans="1:8">
      <c r="A79" s="6">
        <v>2720</v>
      </c>
      <c r="B79" s="6">
        <v>71</v>
      </c>
      <c r="C79" s="6" t="s">
        <v>158</v>
      </c>
      <c r="D79" s="297">
        <v>429</v>
      </c>
      <c r="E79" s="297">
        <v>236</v>
      </c>
      <c r="F79"/>
      <c r="G79" s="298">
        <v>20.303039101641907</v>
      </c>
      <c r="H79" s="115">
        <v>11.403508771929824</v>
      </c>
    </row>
    <row r="80" spans="1:8">
      <c r="A80" s="6">
        <v>2100</v>
      </c>
      <c r="B80" s="6">
        <v>72</v>
      </c>
      <c r="C80" s="6" t="s">
        <v>159</v>
      </c>
      <c r="D80" s="297">
        <v>1145</v>
      </c>
      <c r="E80" s="297">
        <v>829</v>
      </c>
      <c r="F80"/>
      <c r="G80" s="298">
        <v>27.463724523273498</v>
      </c>
      <c r="H80" s="115">
        <v>22.181325067803176</v>
      </c>
    </row>
    <row r="81" spans="1:8">
      <c r="A81" s="6">
        <v>8900</v>
      </c>
      <c r="B81" s="6">
        <v>73</v>
      </c>
      <c r="C81" s="6" t="s">
        <v>160</v>
      </c>
      <c r="D81" s="297">
        <v>690</v>
      </c>
      <c r="E81" s="297">
        <v>413</v>
      </c>
      <c r="F81"/>
      <c r="G81" s="298">
        <v>31.057218540762911</v>
      </c>
      <c r="H81" s="115">
        <v>14.392991239048811</v>
      </c>
    </row>
    <row r="82" spans="1:8">
      <c r="A82" s="6">
        <v>1295</v>
      </c>
      <c r="B82" s="6">
        <v>74</v>
      </c>
      <c r="C82" s="6" t="s">
        <v>161</v>
      </c>
      <c r="D82" s="297">
        <v>226</v>
      </c>
      <c r="E82" s="297">
        <v>104</v>
      </c>
      <c r="F82"/>
      <c r="G82" s="298">
        <v>54.352297884975101</v>
      </c>
      <c r="H82" s="115">
        <v>15.208613728129205</v>
      </c>
    </row>
    <row r="83" spans="1:8">
      <c r="A83" s="6">
        <v>2660</v>
      </c>
      <c r="B83" s="6">
        <v>75</v>
      </c>
      <c r="C83" s="6" t="s">
        <v>162</v>
      </c>
      <c r="D83" s="297">
        <v>938</v>
      </c>
      <c r="E83" s="297">
        <v>623</v>
      </c>
      <c r="F83"/>
      <c r="G83" s="298">
        <v>14.136370694291386</v>
      </c>
      <c r="H83" s="115">
        <v>23.06368330464716</v>
      </c>
    </row>
    <row r="84" spans="1:8">
      <c r="A84" s="6">
        <v>9400</v>
      </c>
      <c r="B84" s="6">
        <v>76</v>
      </c>
      <c r="C84" s="6" t="s">
        <v>163</v>
      </c>
      <c r="D84" s="297">
        <v>728</v>
      </c>
      <c r="E84" s="297">
        <v>537</v>
      </c>
      <c r="F84"/>
      <c r="G84" s="298">
        <v>13.322438351639876</v>
      </c>
      <c r="H84" s="115">
        <v>27.286356821589202</v>
      </c>
    </row>
    <row r="85" spans="1:8">
      <c r="A85" s="6">
        <v>499</v>
      </c>
      <c r="B85" s="6">
        <v>77</v>
      </c>
      <c r="C85" s="6" t="s">
        <v>164</v>
      </c>
      <c r="D85" s="297">
        <v>250</v>
      </c>
      <c r="E85" s="297">
        <v>104</v>
      </c>
      <c r="F85"/>
      <c r="G85" s="298">
        <v>18.387965789774334</v>
      </c>
      <c r="H85" s="115">
        <v>8.291873963515755</v>
      </c>
    </row>
    <row r="86" spans="1:8">
      <c r="A86" s="6">
        <v>240</v>
      </c>
      <c r="B86" s="6">
        <v>78</v>
      </c>
      <c r="C86" s="6" t="s">
        <v>165</v>
      </c>
      <c r="D86" s="297">
        <v>808</v>
      </c>
      <c r="E86" s="297">
        <v>574</v>
      </c>
      <c r="F86"/>
      <c r="G86" s="298">
        <v>26.684909887633356</v>
      </c>
      <c r="H86" s="115">
        <v>25.724291626870421</v>
      </c>
    </row>
    <row r="87" spans="1:8">
      <c r="A87" s="6">
        <v>831</v>
      </c>
      <c r="B87" s="6">
        <v>79</v>
      </c>
      <c r="C87" s="6" t="s">
        <v>166</v>
      </c>
      <c r="D87" s="297">
        <v>333</v>
      </c>
      <c r="E87" s="297">
        <v>214</v>
      </c>
      <c r="F87"/>
      <c r="G87" s="298">
        <v>32.404601213443918</v>
      </c>
      <c r="H87" s="115">
        <v>13.938886563415656</v>
      </c>
    </row>
    <row r="88" spans="1:8">
      <c r="A88" s="6">
        <v>3000</v>
      </c>
      <c r="B88" s="6">
        <v>80</v>
      </c>
      <c r="C88" s="6" t="s">
        <v>167</v>
      </c>
      <c r="D88" s="297">
        <v>19434</v>
      </c>
      <c r="E88" s="297">
        <v>13527</v>
      </c>
      <c r="F88"/>
      <c r="G88" s="298">
        <v>20.837942343094731</v>
      </c>
      <c r="H88" s="115">
        <v>16.608269096005607</v>
      </c>
    </row>
    <row r="89" spans="1:8">
      <c r="A89" s="6">
        <v>502</v>
      </c>
      <c r="B89" s="6">
        <v>81</v>
      </c>
      <c r="C89" s="6" t="s">
        <v>168</v>
      </c>
      <c r="D89" s="297">
        <v>195</v>
      </c>
      <c r="E89" s="297">
        <v>80</v>
      </c>
      <c r="F89"/>
      <c r="G89" s="298">
        <v>17.156340899818129</v>
      </c>
      <c r="H89" s="115">
        <v>7.4741280183978533</v>
      </c>
    </row>
    <row r="90" spans="1:8">
      <c r="A90" s="6">
        <v>504</v>
      </c>
      <c r="B90" s="6">
        <v>82</v>
      </c>
      <c r="C90" s="6" t="s">
        <v>169</v>
      </c>
      <c r="D90" s="297">
        <v>142</v>
      </c>
      <c r="E90" s="297">
        <v>69</v>
      </c>
      <c r="F90"/>
      <c r="G90" s="298">
        <v>18.668230552592085</v>
      </c>
      <c r="H90" s="115">
        <v>7.7299945563418611</v>
      </c>
    </row>
    <row r="91" spans="1:8">
      <c r="A91" s="6">
        <v>1224</v>
      </c>
      <c r="B91" s="6">
        <v>83</v>
      </c>
      <c r="C91" s="6" t="s">
        <v>170</v>
      </c>
      <c r="D91" s="297">
        <v>71</v>
      </c>
      <c r="E91" s="297">
        <v>45</v>
      </c>
      <c r="F91"/>
      <c r="G91" s="298">
        <v>5.2730017840702139</v>
      </c>
      <c r="H91" s="115">
        <v>13.370998116760829</v>
      </c>
    </row>
    <row r="92" spans="1:8">
      <c r="A92" s="6">
        <v>1263</v>
      </c>
      <c r="B92" s="6">
        <v>84</v>
      </c>
      <c r="C92" s="6" t="s">
        <v>174</v>
      </c>
      <c r="D92" s="297">
        <v>242</v>
      </c>
      <c r="E92" s="297">
        <v>178</v>
      </c>
      <c r="F92"/>
      <c r="G92" s="298">
        <v>23.021010535595192</v>
      </c>
      <c r="H92" s="115">
        <v>30.25</v>
      </c>
    </row>
    <row r="93" spans="1:8">
      <c r="A93" s="6">
        <v>507</v>
      </c>
      <c r="B93" s="6">
        <v>85</v>
      </c>
      <c r="C93" s="6" t="s">
        <v>175</v>
      </c>
      <c r="D93" s="297">
        <v>160</v>
      </c>
      <c r="E93" s="297">
        <v>79</v>
      </c>
      <c r="F93"/>
      <c r="G93" s="298">
        <v>15.869877072469016</v>
      </c>
      <c r="H93" s="115">
        <v>15.325670498084291</v>
      </c>
    </row>
    <row r="94" spans="1:8">
      <c r="A94" s="6">
        <v>168</v>
      </c>
      <c r="B94" s="6">
        <v>86</v>
      </c>
      <c r="C94" s="6" t="s">
        <v>176</v>
      </c>
      <c r="D94" s="297">
        <v>350</v>
      </c>
      <c r="E94" s="297">
        <v>229</v>
      </c>
      <c r="F94"/>
      <c r="G94" s="298">
        <v>12.004793581689043</v>
      </c>
      <c r="H94" s="115">
        <v>13.338414634146343</v>
      </c>
    </row>
    <row r="95" spans="1:8">
      <c r="A95" s="6">
        <v>509</v>
      </c>
      <c r="B95" s="6">
        <v>87</v>
      </c>
      <c r="C95" s="6" t="s">
        <v>177</v>
      </c>
      <c r="D95" s="297">
        <v>528</v>
      </c>
      <c r="E95" s="297">
        <v>272</v>
      </c>
      <c r="F95"/>
      <c r="G95" s="298">
        <v>37.760808008260518</v>
      </c>
      <c r="H95" s="115">
        <v>13.700051894135962</v>
      </c>
    </row>
    <row r="96" spans="1:8">
      <c r="A96" s="6">
        <v>510</v>
      </c>
      <c r="B96" s="6">
        <v>88</v>
      </c>
      <c r="C96" s="6" t="s">
        <v>178</v>
      </c>
      <c r="D96" s="297">
        <v>279</v>
      </c>
      <c r="E96" s="297">
        <v>152</v>
      </c>
      <c r="F96"/>
      <c r="G96" s="298">
        <v>31.69086311143916</v>
      </c>
      <c r="H96" s="115">
        <v>5.4174757281553392</v>
      </c>
    </row>
    <row r="97" spans="1:8">
      <c r="A97" s="6">
        <v>6900</v>
      </c>
      <c r="B97" s="6">
        <v>89</v>
      </c>
      <c r="C97" s="6" t="s">
        <v>179</v>
      </c>
      <c r="D97" s="297">
        <v>3023</v>
      </c>
      <c r="E97" s="297">
        <v>2263</v>
      </c>
      <c r="F97"/>
      <c r="G97" s="298">
        <v>14.520371406860383</v>
      </c>
      <c r="H97" s="115">
        <v>32.610571736785325</v>
      </c>
    </row>
    <row r="98" spans="1:8">
      <c r="A98" s="6">
        <v>634</v>
      </c>
      <c r="B98" s="6">
        <v>90</v>
      </c>
      <c r="C98" s="6" t="s">
        <v>180</v>
      </c>
      <c r="D98" s="297">
        <v>563</v>
      </c>
      <c r="E98" s="297">
        <v>312</v>
      </c>
      <c r="F98"/>
      <c r="G98" s="298">
        <v>48.405330602478905</v>
      </c>
      <c r="H98" s="115">
        <v>12.086732503220267</v>
      </c>
    </row>
    <row r="99" spans="1:8">
      <c r="A99" s="6">
        <v>654</v>
      </c>
      <c r="B99" s="6">
        <v>91</v>
      </c>
      <c r="C99" s="6" t="s">
        <v>181</v>
      </c>
      <c r="D99" s="297">
        <v>110</v>
      </c>
      <c r="E99" s="297">
        <v>43</v>
      </c>
      <c r="F99"/>
      <c r="G99" s="298">
        <v>8.3258795085157704</v>
      </c>
      <c r="H99" s="115">
        <v>3.9682539682539679</v>
      </c>
    </row>
    <row r="100" spans="1:8">
      <c r="A100" s="6">
        <v>1059</v>
      </c>
      <c r="B100" s="6">
        <v>92</v>
      </c>
      <c r="C100" s="6" t="s">
        <v>171</v>
      </c>
      <c r="D100" s="297">
        <v>201</v>
      </c>
      <c r="E100" s="297">
        <v>84</v>
      </c>
      <c r="F100"/>
      <c r="G100" s="298">
        <v>38.084408272204008</v>
      </c>
      <c r="H100" s="115">
        <v>4.5249887438090948</v>
      </c>
    </row>
    <row r="101" spans="1:8">
      <c r="A101" s="6">
        <v>1296</v>
      </c>
      <c r="B101" s="6">
        <v>93</v>
      </c>
      <c r="C101" s="6" t="s">
        <v>172</v>
      </c>
      <c r="D101" s="297">
        <v>153</v>
      </c>
      <c r="E101" s="297">
        <v>93</v>
      </c>
      <c r="F101"/>
      <c r="G101" s="298">
        <v>34.559263730228004</v>
      </c>
      <c r="H101" s="115">
        <v>7.8988125967991731</v>
      </c>
    </row>
    <row r="102" spans="1:8">
      <c r="A102" s="6">
        <v>978</v>
      </c>
      <c r="B102" s="6">
        <v>94</v>
      </c>
      <c r="C102" s="6" t="s">
        <v>173</v>
      </c>
      <c r="D102" s="297">
        <v>146</v>
      </c>
      <c r="E102" s="297">
        <v>60</v>
      </c>
      <c r="F102"/>
      <c r="G102" s="298">
        <v>51.744670710565401</v>
      </c>
      <c r="H102" s="115">
        <v>8.8484848484848477</v>
      </c>
    </row>
    <row r="103" spans="1:8">
      <c r="A103" s="6">
        <v>1139</v>
      </c>
      <c r="B103" s="6">
        <v>95</v>
      </c>
      <c r="C103" s="6" t="s">
        <v>182</v>
      </c>
      <c r="D103" s="297">
        <v>1271</v>
      </c>
      <c r="E103" s="297">
        <v>1006</v>
      </c>
      <c r="F103"/>
      <c r="G103" s="298">
        <v>13.635353329896438</v>
      </c>
      <c r="H103" s="115">
        <v>25.954666122115583</v>
      </c>
    </row>
    <row r="104" spans="1:8">
      <c r="A104" s="6">
        <v>1271</v>
      </c>
      <c r="B104" s="6">
        <v>96</v>
      </c>
      <c r="C104" s="6" t="s">
        <v>183</v>
      </c>
      <c r="D104" s="297">
        <v>219</v>
      </c>
      <c r="E104" s="297">
        <v>172</v>
      </c>
      <c r="F104"/>
      <c r="G104" s="298">
        <v>16.948029913428716</v>
      </c>
      <c r="H104" s="115">
        <v>40.706319702602229</v>
      </c>
    </row>
    <row r="105" spans="1:8">
      <c r="A105" s="6">
        <v>7000</v>
      </c>
      <c r="B105" s="6">
        <v>97</v>
      </c>
      <c r="C105" s="6" t="s">
        <v>184</v>
      </c>
      <c r="D105" s="297">
        <v>2127</v>
      </c>
      <c r="E105" s="297">
        <v>1516</v>
      </c>
      <c r="F105"/>
      <c r="G105" s="298">
        <v>20.595466072236906</v>
      </c>
      <c r="H105" s="115">
        <v>18.908347408658546</v>
      </c>
    </row>
    <row r="106" spans="1:8">
      <c r="A106" s="6">
        <v>1060</v>
      </c>
      <c r="B106" s="6">
        <v>98</v>
      </c>
      <c r="C106" s="6" t="s">
        <v>541</v>
      </c>
      <c r="D106" s="297">
        <v>129</v>
      </c>
      <c r="E106" s="297">
        <v>74</v>
      </c>
      <c r="F106"/>
      <c r="G106" s="298">
        <v>32.25</v>
      </c>
      <c r="H106" s="115">
        <v>3.4630872483221475</v>
      </c>
    </row>
    <row r="107" spans="1:8">
      <c r="A107" s="6">
        <v>1015</v>
      </c>
      <c r="B107" s="6">
        <v>99</v>
      </c>
      <c r="C107" s="6" t="s">
        <v>185</v>
      </c>
      <c r="D107" s="297">
        <v>426</v>
      </c>
      <c r="E107" s="297">
        <v>305</v>
      </c>
      <c r="F107"/>
      <c r="G107" s="298">
        <v>9.8902642747516172</v>
      </c>
      <c r="H107" s="115">
        <v>21.120475954387704</v>
      </c>
    </row>
    <row r="108" spans="1:8">
      <c r="A108" s="6">
        <v>516</v>
      </c>
      <c r="B108" s="6">
        <v>100</v>
      </c>
      <c r="C108" s="6" t="s">
        <v>186</v>
      </c>
      <c r="D108" s="297">
        <v>312</v>
      </c>
      <c r="E108" s="297">
        <v>172</v>
      </c>
      <c r="F108"/>
      <c r="G108" s="298">
        <v>32.418185206805248</v>
      </c>
      <c r="H108" s="115">
        <v>13.854351687388988</v>
      </c>
    </row>
    <row r="109" spans="1:8">
      <c r="A109" s="6">
        <v>874</v>
      </c>
      <c r="B109" s="6">
        <v>101</v>
      </c>
      <c r="C109" s="6" t="s">
        <v>187</v>
      </c>
      <c r="D109" s="297">
        <v>1178</v>
      </c>
      <c r="E109" s="297">
        <v>805</v>
      </c>
      <c r="F109"/>
      <c r="G109" s="298">
        <v>28.610398919116154</v>
      </c>
      <c r="H109" s="115">
        <v>27.420856610800744</v>
      </c>
    </row>
    <row r="110" spans="1:8">
      <c r="A110" s="6">
        <v>4201</v>
      </c>
      <c r="B110" s="6">
        <v>102</v>
      </c>
      <c r="C110" s="6" t="s">
        <v>188</v>
      </c>
      <c r="D110" s="297">
        <v>328</v>
      </c>
      <c r="E110" s="297">
        <v>143</v>
      </c>
      <c r="F110"/>
      <c r="G110" s="298">
        <v>34.911387906862338</v>
      </c>
      <c r="H110" s="115">
        <v>17.038961038961041</v>
      </c>
    </row>
    <row r="111" spans="1:8">
      <c r="A111" s="6">
        <v>1200</v>
      </c>
      <c r="B111" s="6">
        <v>103</v>
      </c>
      <c r="C111" s="6" t="s">
        <v>189</v>
      </c>
      <c r="D111" s="297">
        <v>1103</v>
      </c>
      <c r="E111" s="297">
        <v>868</v>
      </c>
      <c r="F111"/>
      <c r="G111" s="298">
        <v>11.01212993339975</v>
      </c>
      <c r="H111" s="115">
        <v>16.806338564680786</v>
      </c>
    </row>
    <row r="112" spans="1:8">
      <c r="A112" s="6">
        <v>3797</v>
      </c>
      <c r="B112" s="6">
        <v>104</v>
      </c>
      <c r="C112" s="6" t="s">
        <v>190</v>
      </c>
      <c r="D112" s="297">
        <v>226</v>
      </c>
      <c r="E112" s="297">
        <v>150</v>
      </c>
      <c r="F112"/>
      <c r="G112" s="298">
        <v>24.647736097349689</v>
      </c>
      <c r="H112" s="115">
        <v>1.2072649572649574</v>
      </c>
    </row>
    <row r="113" spans="1:8">
      <c r="A113" s="6">
        <v>28</v>
      </c>
      <c r="B113" s="6">
        <v>105</v>
      </c>
      <c r="C113" s="6" t="s">
        <v>191</v>
      </c>
      <c r="D113" s="297">
        <v>267</v>
      </c>
      <c r="E113" s="297">
        <v>181</v>
      </c>
      <c r="F113"/>
      <c r="G113" s="298">
        <v>9.7925837361664847</v>
      </c>
      <c r="H113" s="115">
        <v>19.460641399416907</v>
      </c>
    </row>
    <row r="114" spans="1:8">
      <c r="A114" s="6">
        <v>1268</v>
      </c>
      <c r="B114" s="6">
        <v>106</v>
      </c>
      <c r="C114" s="6" t="s">
        <v>192</v>
      </c>
      <c r="D114" s="297">
        <v>191</v>
      </c>
      <c r="E114" s="297">
        <v>142</v>
      </c>
      <c r="F114"/>
      <c r="G114" s="298">
        <v>18.56161704012408</v>
      </c>
      <c r="H114" s="115">
        <v>24.934725848563968</v>
      </c>
    </row>
    <row r="115" spans="1:8">
      <c r="A115" s="6">
        <v>3616</v>
      </c>
      <c r="B115" s="6">
        <v>107</v>
      </c>
      <c r="C115" s="6" t="s">
        <v>193</v>
      </c>
      <c r="D115" s="297">
        <v>595</v>
      </c>
      <c r="E115" s="297">
        <v>464</v>
      </c>
      <c r="F115"/>
      <c r="G115" s="298">
        <v>12.818796322496503</v>
      </c>
      <c r="H115" s="115">
        <v>13.957307060755337</v>
      </c>
    </row>
    <row r="116" spans="1:8">
      <c r="A116" s="6">
        <v>1327</v>
      </c>
      <c r="B116" s="6">
        <v>108</v>
      </c>
      <c r="C116" s="6" t="s">
        <v>194</v>
      </c>
      <c r="D116" s="297">
        <v>294</v>
      </c>
      <c r="E116" s="297">
        <v>122</v>
      </c>
      <c r="F116"/>
      <c r="G116" s="298">
        <v>33.702206134774542</v>
      </c>
      <c r="H116" s="115">
        <v>8.1871345029239766</v>
      </c>
    </row>
    <row r="117" spans="1:8">
      <c r="A117" s="6">
        <v>1063</v>
      </c>
      <c r="B117" s="6">
        <v>109</v>
      </c>
      <c r="C117" s="6" t="s">
        <v>195</v>
      </c>
      <c r="D117" s="297">
        <v>1282</v>
      </c>
      <c r="E117" s="297">
        <v>909</v>
      </c>
      <c r="F117"/>
      <c r="G117" s="298">
        <v>36.963830358967783</v>
      </c>
      <c r="H117" s="115">
        <v>29.827826896230803</v>
      </c>
    </row>
    <row r="118" spans="1:8">
      <c r="A118" s="6">
        <v>99</v>
      </c>
      <c r="B118" s="6">
        <v>110</v>
      </c>
      <c r="C118" s="6" t="s">
        <v>196</v>
      </c>
      <c r="D118" s="297">
        <v>223</v>
      </c>
      <c r="E118" s="297">
        <v>138</v>
      </c>
      <c r="F118"/>
      <c r="G118" s="298">
        <v>48.149007055707941</v>
      </c>
      <c r="H118" s="115">
        <v>20.254314259763852</v>
      </c>
    </row>
    <row r="119" spans="1:8">
      <c r="A119" s="6">
        <v>481</v>
      </c>
      <c r="B119" s="6">
        <v>111</v>
      </c>
      <c r="C119" s="6" t="s">
        <v>542</v>
      </c>
      <c r="D119" s="297">
        <v>282</v>
      </c>
      <c r="E119" s="297">
        <v>117</v>
      </c>
      <c r="F119"/>
      <c r="G119" s="298">
        <v>18.359375</v>
      </c>
      <c r="H119" s="115">
        <v>7.9571106094808126</v>
      </c>
    </row>
    <row r="120" spans="1:8">
      <c r="A120" s="6">
        <v>520</v>
      </c>
      <c r="B120" s="6">
        <v>112</v>
      </c>
      <c r="C120" s="6" t="s">
        <v>197</v>
      </c>
      <c r="D120" s="297">
        <v>152</v>
      </c>
      <c r="E120" s="297">
        <v>77</v>
      </c>
      <c r="F120"/>
      <c r="G120" s="298">
        <v>32.093819174257412</v>
      </c>
      <c r="H120" s="115">
        <v>9.5357590966122974</v>
      </c>
    </row>
    <row r="121" spans="1:8">
      <c r="A121" s="6">
        <v>9100</v>
      </c>
      <c r="B121" s="6">
        <v>113</v>
      </c>
      <c r="C121" s="6" t="s">
        <v>198</v>
      </c>
      <c r="D121" s="297">
        <v>1679</v>
      </c>
      <c r="E121" s="297">
        <v>1212</v>
      </c>
      <c r="F121"/>
      <c r="G121" s="298">
        <v>14.192730346576502</v>
      </c>
      <c r="H121" s="115">
        <v>25.397065496899106</v>
      </c>
    </row>
    <row r="122" spans="1:8">
      <c r="A122" s="6">
        <v>1061</v>
      </c>
      <c r="B122" s="6">
        <v>114</v>
      </c>
      <c r="C122" s="6" t="s">
        <v>211</v>
      </c>
      <c r="D122" s="297">
        <v>2636</v>
      </c>
      <c r="E122" s="297">
        <v>2096</v>
      </c>
      <c r="F122"/>
      <c r="G122" s="298">
        <v>33.516620507669188</v>
      </c>
      <c r="H122" s="115">
        <v>34.354229115078851</v>
      </c>
    </row>
    <row r="123" spans="1:8">
      <c r="A123" s="6">
        <v>522</v>
      </c>
      <c r="B123" s="6">
        <v>115</v>
      </c>
      <c r="C123" s="6" t="s">
        <v>199</v>
      </c>
      <c r="D123" s="297">
        <v>144</v>
      </c>
      <c r="E123" s="297">
        <v>67</v>
      </c>
      <c r="F123"/>
      <c r="G123" s="298">
        <v>22.821300276943894</v>
      </c>
      <c r="H123" s="115">
        <v>5.1081943951755946</v>
      </c>
    </row>
    <row r="124" spans="1:8">
      <c r="A124" s="6">
        <v>7200</v>
      </c>
      <c r="B124" s="6">
        <v>116</v>
      </c>
      <c r="C124" s="6" t="s">
        <v>200</v>
      </c>
      <c r="D124" s="297">
        <v>1099</v>
      </c>
      <c r="E124" s="297">
        <v>824</v>
      </c>
      <c r="F124"/>
      <c r="G124" s="298">
        <v>15.266546963571981</v>
      </c>
      <c r="H124" s="115">
        <v>25.883184173339615</v>
      </c>
    </row>
    <row r="125" spans="1:8">
      <c r="A125" s="6">
        <v>7300</v>
      </c>
      <c r="B125" s="6">
        <v>117</v>
      </c>
      <c r="C125" s="6" t="s">
        <v>201</v>
      </c>
      <c r="D125" s="297">
        <v>2120</v>
      </c>
      <c r="E125" s="297">
        <v>1160</v>
      </c>
      <c r="F125"/>
      <c r="G125" s="298">
        <v>28.607533820001596</v>
      </c>
      <c r="H125" s="115">
        <v>18.759401822847536</v>
      </c>
    </row>
    <row r="126" spans="1:8">
      <c r="A126" s="6">
        <v>2500</v>
      </c>
      <c r="B126" s="6">
        <v>118</v>
      </c>
      <c r="C126" s="6" t="s">
        <v>202</v>
      </c>
      <c r="D126" s="297">
        <v>1178</v>
      </c>
      <c r="E126" s="297">
        <v>899</v>
      </c>
      <c r="F126"/>
      <c r="G126" s="298">
        <v>24.913491961153493</v>
      </c>
      <c r="H126" s="115">
        <v>35.903687900030476</v>
      </c>
    </row>
    <row r="127" spans="1:8">
      <c r="A127" s="6">
        <v>246</v>
      </c>
      <c r="B127" s="6">
        <v>119</v>
      </c>
      <c r="C127" s="6" t="s">
        <v>203</v>
      </c>
      <c r="D127" s="297">
        <v>1028</v>
      </c>
      <c r="E127" s="297">
        <v>751</v>
      </c>
      <c r="F127"/>
      <c r="G127" s="298">
        <v>35.186999693273357</v>
      </c>
      <c r="H127" s="115">
        <v>14.041797568638165</v>
      </c>
    </row>
    <row r="128" spans="1:8">
      <c r="A128" s="6">
        <v>7400</v>
      </c>
      <c r="B128" s="6">
        <v>120</v>
      </c>
      <c r="C128" s="6" t="s">
        <v>204</v>
      </c>
      <c r="D128" s="297">
        <v>4472</v>
      </c>
      <c r="E128" s="297">
        <v>3221</v>
      </c>
      <c r="F128"/>
      <c r="G128" s="298">
        <v>10.204572073358271</v>
      </c>
      <c r="H128" s="115">
        <v>20.144144144144143</v>
      </c>
    </row>
    <row r="129" spans="1:8">
      <c r="A129" s="6">
        <v>7500</v>
      </c>
      <c r="B129" s="6">
        <v>121</v>
      </c>
      <c r="C129" s="6" t="s">
        <v>205</v>
      </c>
      <c r="D129" s="297">
        <v>537</v>
      </c>
      <c r="E129" s="297">
        <v>301</v>
      </c>
      <c r="F129"/>
      <c r="G129" s="298">
        <v>28.387293640170235</v>
      </c>
      <c r="H129" s="115">
        <v>11.049382716049383</v>
      </c>
    </row>
    <row r="130" spans="1:8">
      <c r="A130" s="6">
        <v>666</v>
      </c>
      <c r="B130" s="6">
        <v>122</v>
      </c>
      <c r="C130" s="6" t="s">
        <v>207</v>
      </c>
      <c r="D130" s="297">
        <v>287</v>
      </c>
      <c r="E130" s="297">
        <v>262</v>
      </c>
      <c r="F130"/>
      <c r="G130" s="298">
        <v>18.247019542862649</v>
      </c>
      <c r="H130" s="115">
        <v>45.555555555555557</v>
      </c>
    </row>
    <row r="131" spans="1:8">
      <c r="A131" s="6">
        <v>530</v>
      </c>
      <c r="B131" s="6">
        <v>123</v>
      </c>
      <c r="C131" s="6" t="s">
        <v>208</v>
      </c>
      <c r="D131" s="297">
        <v>195</v>
      </c>
      <c r="E131" s="297">
        <v>125</v>
      </c>
      <c r="F131"/>
      <c r="G131" s="298">
        <v>33.293816585945152</v>
      </c>
      <c r="H131" s="115">
        <v>16.810344827586206</v>
      </c>
    </row>
    <row r="132" spans="1:8">
      <c r="A132" s="6">
        <v>511</v>
      </c>
      <c r="B132" s="6">
        <v>124</v>
      </c>
      <c r="C132" s="6" t="s">
        <v>209</v>
      </c>
      <c r="D132" s="297">
        <v>194</v>
      </c>
      <c r="E132" s="297">
        <v>100</v>
      </c>
      <c r="F132"/>
      <c r="G132" s="298">
        <v>52.115875735528348</v>
      </c>
      <c r="H132" s="115">
        <v>8.3728959861890377</v>
      </c>
    </row>
    <row r="133" spans="1:8">
      <c r="A133" s="6">
        <v>532</v>
      </c>
      <c r="B133" s="6">
        <v>125</v>
      </c>
      <c r="C133" s="6" t="s">
        <v>210</v>
      </c>
      <c r="D133" s="297">
        <v>195</v>
      </c>
      <c r="E133" s="297">
        <v>110</v>
      </c>
      <c r="F133"/>
      <c r="G133" s="298">
        <v>24.557956830250212</v>
      </c>
      <c r="H133" s="115">
        <v>12.1875</v>
      </c>
    </row>
    <row r="134" spans="1:8">
      <c r="A134" s="6">
        <v>7600</v>
      </c>
      <c r="B134" s="6">
        <v>126</v>
      </c>
      <c r="C134" s="6" t="s">
        <v>212</v>
      </c>
      <c r="D134" s="297">
        <v>1401</v>
      </c>
      <c r="E134" s="297">
        <v>913</v>
      </c>
      <c r="F134"/>
      <c r="G134" s="298">
        <v>18.534992030474523</v>
      </c>
      <c r="H134" s="115">
        <v>17.705042335397447</v>
      </c>
    </row>
    <row r="135" spans="1:8">
      <c r="A135" s="6">
        <v>534</v>
      </c>
      <c r="B135" s="6">
        <v>127</v>
      </c>
      <c r="C135" s="6" t="s">
        <v>213</v>
      </c>
      <c r="D135" s="297">
        <v>489</v>
      </c>
      <c r="E135" s="297">
        <v>298</v>
      </c>
      <c r="F135"/>
      <c r="G135" s="298">
        <v>39.09132608201562</v>
      </c>
      <c r="H135" s="115">
        <v>23.577627772420442</v>
      </c>
    </row>
    <row r="136" spans="1:8">
      <c r="A136" s="6">
        <v>7700</v>
      </c>
      <c r="B136" s="6">
        <v>128</v>
      </c>
      <c r="C136" s="6" t="s">
        <v>214</v>
      </c>
      <c r="D136" s="297">
        <v>2006</v>
      </c>
      <c r="E136" s="297">
        <v>1442</v>
      </c>
      <c r="F136"/>
      <c r="G136" s="298">
        <v>21.738682015580572</v>
      </c>
      <c r="H136" s="115">
        <v>24.191992281717319</v>
      </c>
    </row>
    <row r="137" spans="1:8">
      <c r="A137" s="6">
        <v>531</v>
      </c>
      <c r="B137" s="6">
        <v>129</v>
      </c>
      <c r="C137" s="6" t="s">
        <v>215</v>
      </c>
      <c r="D137" s="297">
        <v>327</v>
      </c>
      <c r="E137" s="297">
        <v>125</v>
      </c>
      <c r="F137"/>
      <c r="G137" s="298">
        <v>22.753978665747841</v>
      </c>
      <c r="H137" s="115">
        <v>8.5624509033778473</v>
      </c>
    </row>
    <row r="138" spans="1:8">
      <c r="A138" s="6">
        <v>2560</v>
      </c>
      <c r="B138" s="6">
        <v>130</v>
      </c>
      <c r="C138" s="6" t="s">
        <v>216</v>
      </c>
      <c r="D138" s="297">
        <v>1159</v>
      </c>
      <c r="E138" s="297">
        <v>895</v>
      </c>
      <c r="F138"/>
      <c r="G138" s="298">
        <v>27.988923389827676</v>
      </c>
      <c r="H138" s="115">
        <v>31.788261108063629</v>
      </c>
    </row>
    <row r="139" spans="1:8">
      <c r="A139" s="6">
        <v>637</v>
      </c>
      <c r="B139" s="6">
        <v>131</v>
      </c>
      <c r="C139" s="6" t="s">
        <v>217</v>
      </c>
      <c r="D139" s="297">
        <v>202</v>
      </c>
      <c r="E139" s="297">
        <v>80</v>
      </c>
      <c r="F139"/>
      <c r="G139" s="298">
        <v>11.885627569671401</v>
      </c>
      <c r="H139" s="115">
        <v>6.6843150231634674</v>
      </c>
    </row>
    <row r="140" spans="1:8">
      <c r="A140" s="6">
        <v>1192</v>
      </c>
      <c r="B140" s="6">
        <v>132</v>
      </c>
      <c r="C140" s="6" t="s">
        <v>218</v>
      </c>
      <c r="D140" s="297">
        <v>219</v>
      </c>
      <c r="E140" s="297">
        <v>86</v>
      </c>
      <c r="F140"/>
      <c r="G140" s="298">
        <v>56.555032795415848</v>
      </c>
      <c r="H140" s="115">
        <v>3.8461538461538463</v>
      </c>
    </row>
    <row r="141" spans="1:8">
      <c r="A141" s="6">
        <v>537</v>
      </c>
      <c r="B141" s="6">
        <v>133</v>
      </c>
      <c r="C141" s="6" t="s">
        <v>219</v>
      </c>
      <c r="D141" s="297">
        <v>177</v>
      </c>
      <c r="E141" s="297">
        <v>76</v>
      </c>
      <c r="F141"/>
      <c r="G141" s="298">
        <v>22.630308138694634</v>
      </c>
      <c r="H141" s="115">
        <v>5.5941845764854614</v>
      </c>
    </row>
    <row r="142" spans="1:8">
      <c r="A142" s="6">
        <v>536</v>
      </c>
      <c r="B142" s="6">
        <v>134</v>
      </c>
      <c r="C142" s="6" t="s">
        <v>220</v>
      </c>
      <c r="D142" s="297">
        <v>109</v>
      </c>
      <c r="E142" s="297">
        <v>57</v>
      </c>
      <c r="F142"/>
      <c r="G142" s="298">
        <v>18.600490370040568</v>
      </c>
      <c r="H142" s="115">
        <v>20</v>
      </c>
    </row>
    <row r="143" spans="1:8">
      <c r="A143" s="6">
        <v>7800</v>
      </c>
      <c r="B143" s="6">
        <v>135</v>
      </c>
      <c r="C143" s="6" t="s">
        <v>221</v>
      </c>
      <c r="D143" s="297">
        <v>897</v>
      </c>
      <c r="E143" s="297">
        <v>607</v>
      </c>
      <c r="F143"/>
      <c r="G143" s="298">
        <v>15.507460363829049</v>
      </c>
      <c r="H143" s="115">
        <v>17.997592295345104</v>
      </c>
    </row>
    <row r="144" spans="1:8">
      <c r="A144" s="6">
        <v>171</v>
      </c>
      <c r="B144" s="6">
        <v>136</v>
      </c>
      <c r="C144" s="6" t="s">
        <v>222</v>
      </c>
      <c r="D144" s="297">
        <v>97</v>
      </c>
      <c r="E144" s="297">
        <v>57</v>
      </c>
      <c r="F144"/>
      <c r="G144" s="298">
        <v>10.1</v>
      </c>
      <c r="H144" s="115">
        <v>21.086956521739133</v>
      </c>
    </row>
    <row r="145" spans="1:8">
      <c r="A145" s="6">
        <v>7900</v>
      </c>
      <c r="B145" s="6">
        <v>137</v>
      </c>
      <c r="C145" s="6" t="s">
        <v>223</v>
      </c>
      <c r="D145" s="297">
        <v>4273</v>
      </c>
      <c r="E145" s="297">
        <v>3115</v>
      </c>
      <c r="F145"/>
      <c r="G145" s="298">
        <v>9.9002662006051452</v>
      </c>
      <c r="H145" s="115">
        <v>19.879966502279707</v>
      </c>
    </row>
    <row r="146" spans="1:8">
      <c r="A146" s="6">
        <v>8000</v>
      </c>
      <c r="B146" s="6">
        <v>138</v>
      </c>
      <c r="C146" s="6" t="s">
        <v>224</v>
      </c>
      <c r="D146" s="297">
        <v>1088</v>
      </c>
      <c r="E146" s="297">
        <v>760</v>
      </c>
      <c r="F146"/>
      <c r="G146" s="298">
        <v>29.494225213953545</v>
      </c>
      <c r="H146" s="115">
        <v>15.969470130632615</v>
      </c>
    </row>
    <row r="147" spans="1:8">
      <c r="A147" s="6">
        <v>195</v>
      </c>
      <c r="B147" s="6">
        <v>139</v>
      </c>
      <c r="C147" s="6" t="s">
        <v>225</v>
      </c>
      <c r="D147" s="297">
        <v>248</v>
      </c>
      <c r="E147" s="297">
        <v>150</v>
      </c>
      <c r="F147"/>
      <c r="G147" s="298">
        <v>11.010651909079554</v>
      </c>
      <c r="H147" s="115">
        <v>15.14041514041514</v>
      </c>
    </row>
    <row r="148" spans="1:8">
      <c r="A148" s="6">
        <v>638</v>
      </c>
      <c r="B148" s="6">
        <v>140</v>
      </c>
      <c r="C148" s="6" t="s">
        <v>226</v>
      </c>
      <c r="D148" s="297">
        <v>290</v>
      </c>
      <c r="E148" s="297">
        <v>123</v>
      </c>
      <c r="F148"/>
      <c r="G148" s="298">
        <v>24.960270350213548</v>
      </c>
      <c r="H148" s="115">
        <v>7.552083333333333</v>
      </c>
    </row>
    <row r="149" spans="1:8">
      <c r="A149" s="6">
        <v>4100</v>
      </c>
      <c r="B149" s="6">
        <v>141</v>
      </c>
      <c r="C149" s="6" t="s">
        <v>227</v>
      </c>
      <c r="D149" s="297">
        <v>327</v>
      </c>
      <c r="E149" s="297">
        <v>245</v>
      </c>
      <c r="F149"/>
      <c r="G149" s="298">
        <v>25.947732530488192</v>
      </c>
      <c r="H149" s="115">
        <v>24.923780487804876</v>
      </c>
    </row>
    <row r="150" spans="1:8">
      <c r="A150" s="6">
        <v>2620</v>
      </c>
      <c r="B150" s="6">
        <v>142</v>
      </c>
      <c r="C150" s="6" t="s">
        <v>228</v>
      </c>
      <c r="D150" s="297">
        <v>1041</v>
      </c>
      <c r="E150" s="297">
        <v>801</v>
      </c>
      <c r="F150"/>
      <c r="G150" s="298">
        <v>15.73498519311789</v>
      </c>
      <c r="H150" s="115">
        <v>28.059299191374663</v>
      </c>
    </row>
    <row r="151" spans="1:8">
      <c r="A151" s="6">
        <v>3611</v>
      </c>
      <c r="B151" s="6">
        <v>143</v>
      </c>
      <c r="C151" s="6" t="s">
        <v>229</v>
      </c>
      <c r="D151" s="297">
        <v>273</v>
      </c>
      <c r="E151" s="297">
        <v>180</v>
      </c>
      <c r="F151"/>
      <c r="G151" s="298">
        <v>37.576525239704836</v>
      </c>
      <c r="H151" s="115">
        <v>15.78034682080925</v>
      </c>
    </row>
    <row r="152" spans="1:8">
      <c r="A152" s="6">
        <v>6800</v>
      </c>
      <c r="B152" s="6">
        <v>144</v>
      </c>
      <c r="C152" s="6" t="s">
        <v>230</v>
      </c>
      <c r="D152" s="297">
        <v>1884</v>
      </c>
      <c r="E152" s="297">
        <v>1323</v>
      </c>
      <c r="F152"/>
      <c r="G152" s="298">
        <v>17.607608234491469</v>
      </c>
      <c r="H152" s="115">
        <v>26.105029790771788</v>
      </c>
    </row>
    <row r="153" spans="1:8">
      <c r="A153" s="6">
        <v>9500</v>
      </c>
      <c r="B153" s="6">
        <v>145</v>
      </c>
      <c r="C153" s="6" t="s">
        <v>231</v>
      </c>
      <c r="D153" s="297">
        <v>827</v>
      </c>
      <c r="E153" s="297">
        <v>625</v>
      </c>
      <c r="F153"/>
      <c r="G153" s="298">
        <v>9.1754667673070038</v>
      </c>
      <c r="H153" s="115">
        <v>20.394574599260174</v>
      </c>
    </row>
    <row r="154" spans="1:8">
      <c r="A154" s="6">
        <v>2630</v>
      </c>
      <c r="B154" s="6">
        <v>146</v>
      </c>
      <c r="C154" s="6" t="s">
        <v>232</v>
      </c>
      <c r="D154" s="297">
        <v>2276</v>
      </c>
      <c r="E154" s="297">
        <v>1750</v>
      </c>
      <c r="F154"/>
      <c r="G154" s="298">
        <v>28.484879352472319</v>
      </c>
      <c r="H154" s="115">
        <v>23.134783492579793</v>
      </c>
    </row>
    <row r="155" spans="1:8">
      <c r="A155" s="6">
        <v>2300</v>
      </c>
      <c r="B155" s="6">
        <v>147</v>
      </c>
      <c r="C155" s="6" t="s">
        <v>234</v>
      </c>
      <c r="D155" s="297">
        <v>570</v>
      </c>
      <c r="E155" s="297">
        <v>446</v>
      </c>
      <c r="F155"/>
      <c r="G155" s="298">
        <v>14.785468860274598</v>
      </c>
      <c r="H155" s="115">
        <v>31.578947368421051</v>
      </c>
    </row>
    <row r="156" spans="1:8">
      <c r="A156" s="6">
        <v>9600</v>
      </c>
      <c r="B156" s="6">
        <v>148</v>
      </c>
      <c r="C156" s="6" t="s">
        <v>235</v>
      </c>
      <c r="D156" s="297">
        <v>1155</v>
      </c>
      <c r="E156" s="297">
        <v>816</v>
      </c>
      <c r="F156"/>
      <c r="G156" s="298">
        <v>11.710704389940133</v>
      </c>
      <c r="H156" s="115">
        <v>26.013513513513516</v>
      </c>
    </row>
    <row r="157" spans="1:8">
      <c r="A157" s="6">
        <v>1137</v>
      </c>
      <c r="B157" s="6">
        <v>149</v>
      </c>
      <c r="C157" s="6" t="s">
        <v>238</v>
      </c>
      <c r="D157" s="297">
        <v>131</v>
      </c>
      <c r="E157" s="297">
        <v>66</v>
      </c>
      <c r="F157"/>
      <c r="G157" s="298">
        <v>55.509196101379828</v>
      </c>
      <c r="H157" s="115">
        <v>10.108024691358025</v>
      </c>
    </row>
    <row r="158" spans="1:8">
      <c r="A158" s="6">
        <v>8200</v>
      </c>
      <c r="B158" s="6">
        <v>150</v>
      </c>
      <c r="C158" s="6" t="s">
        <v>236</v>
      </c>
      <c r="D158" s="297">
        <v>1628</v>
      </c>
      <c r="E158" s="297">
        <v>1289</v>
      </c>
      <c r="F158"/>
      <c r="G158" s="298">
        <v>15.774802408159857</v>
      </c>
      <c r="H158" s="115">
        <v>35.260991986138187</v>
      </c>
    </row>
    <row r="159" spans="1:8">
      <c r="A159" s="6">
        <v>1034</v>
      </c>
      <c r="B159" s="6">
        <v>151</v>
      </c>
      <c r="C159" s="6" t="s">
        <v>237</v>
      </c>
      <c r="D159" s="297">
        <v>1048</v>
      </c>
      <c r="E159" s="297">
        <v>655</v>
      </c>
      <c r="F159"/>
      <c r="G159" s="298">
        <v>38.463182721428609</v>
      </c>
      <c r="H159" s="115">
        <v>21.061093247588424</v>
      </c>
    </row>
    <row r="160" spans="1:8">
      <c r="A160" s="6">
        <v>469</v>
      </c>
      <c r="B160" s="6">
        <v>152</v>
      </c>
      <c r="C160" s="6" t="s">
        <v>239</v>
      </c>
      <c r="D160" s="297">
        <v>216</v>
      </c>
      <c r="E160" s="297">
        <v>161</v>
      </c>
      <c r="F160"/>
      <c r="G160" s="298">
        <v>12.92650967572469</v>
      </c>
      <c r="H160" s="115">
        <v>17.880794701986755</v>
      </c>
    </row>
    <row r="161" spans="1:8">
      <c r="A161" s="6">
        <v>2800</v>
      </c>
      <c r="B161" s="6">
        <v>153</v>
      </c>
      <c r="C161" s="6" t="s">
        <v>240</v>
      </c>
      <c r="D161" s="297">
        <v>570</v>
      </c>
      <c r="E161" s="297">
        <v>358</v>
      </c>
      <c r="F161"/>
      <c r="G161" s="298">
        <v>16.782654900508671</v>
      </c>
      <c r="H161" s="115">
        <v>17.570900123304561</v>
      </c>
    </row>
    <row r="162" spans="1:8">
      <c r="A162" s="6">
        <v>3640</v>
      </c>
      <c r="B162" s="6">
        <v>154</v>
      </c>
      <c r="C162" s="6" t="s">
        <v>241</v>
      </c>
      <c r="D162" s="297">
        <v>164</v>
      </c>
      <c r="E162" s="297">
        <v>105</v>
      </c>
      <c r="F162"/>
      <c r="G162" s="298">
        <v>18.166597438945129</v>
      </c>
      <c r="H162" s="115">
        <v>12.644564379336931</v>
      </c>
    </row>
    <row r="163" spans="1:8">
      <c r="A163" s="6">
        <v>543</v>
      </c>
      <c r="B163" s="6">
        <v>155</v>
      </c>
      <c r="C163" s="6" t="s">
        <v>242</v>
      </c>
      <c r="D163" s="297">
        <v>168</v>
      </c>
      <c r="E163" s="297">
        <v>90</v>
      </c>
      <c r="F163"/>
      <c r="G163" s="298">
        <v>18.257018440355989</v>
      </c>
      <c r="H163" s="115">
        <v>13.781788351107465</v>
      </c>
    </row>
    <row r="164" spans="1:8">
      <c r="A164" s="6">
        <v>2640</v>
      </c>
      <c r="B164" s="6">
        <v>156</v>
      </c>
      <c r="C164" s="6" t="s">
        <v>243</v>
      </c>
      <c r="D164" s="297">
        <v>1273</v>
      </c>
      <c r="E164" s="297">
        <v>941</v>
      </c>
      <c r="F164"/>
      <c r="G164" s="298">
        <v>18.986601548155004</v>
      </c>
      <c r="H164" s="115">
        <v>20.99274406332454</v>
      </c>
    </row>
    <row r="165" spans="1:8">
      <c r="A165" s="6">
        <v>8300</v>
      </c>
      <c r="B165" s="6">
        <v>157</v>
      </c>
      <c r="C165" s="6" t="s">
        <v>244</v>
      </c>
      <c r="D165" s="297">
        <v>2041</v>
      </c>
      <c r="E165" s="297">
        <v>1254</v>
      </c>
      <c r="F165"/>
      <c r="G165" s="298">
        <v>4.1462110796438214</v>
      </c>
      <c r="H165" s="115">
        <v>11.331334665778369</v>
      </c>
    </row>
    <row r="166" spans="1:8">
      <c r="A166" s="6">
        <v>1161</v>
      </c>
      <c r="B166" s="6">
        <v>158</v>
      </c>
      <c r="C166" s="6" t="s">
        <v>245</v>
      </c>
      <c r="D166" s="297">
        <v>1165</v>
      </c>
      <c r="E166" s="297">
        <v>519</v>
      </c>
      <c r="F166"/>
      <c r="G166" s="298">
        <v>64.064967093269416</v>
      </c>
      <c r="H166" s="115">
        <v>4.7097347994825363</v>
      </c>
    </row>
    <row r="167" spans="1:8">
      <c r="A167" s="6">
        <v>8400</v>
      </c>
      <c r="B167" s="6">
        <v>159</v>
      </c>
      <c r="C167" s="6" t="s">
        <v>246</v>
      </c>
      <c r="D167" s="297">
        <v>2175</v>
      </c>
      <c r="E167" s="297">
        <v>1589</v>
      </c>
      <c r="F167"/>
      <c r="G167" s="298">
        <v>8.9615007425544455</v>
      </c>
      <c r="H167" s="115">
        <v>18.796992481203006</v>
      </c>
    </row>
    <row r="168" spans="1:8">
      <c r="A168" s="6">
        <v>542</v>
      </c>
      <c r="B168" s="6">
        <v>160</v>
      </c>
      <c r="C168" s="6" t="s">
        <v>247</v>
      </c>
      <c r="D168" s="297">
        <v>315</v>
      </c>
      <c r="E168" s="297">
        <v>148</v>
      </c>
      <c r="F168"/>
      <c r="G168" s="298">
        <v>23.8814512499528</v>
      </c>
      <c r="H168" s="115">
        <v>7.9086115992970125</v>
      </c>
    </row>
    <row r="169" spans="1:8">
      <c r="A169" s="6">
        <v>922</v>
      </c>
      <c r="B169" s="6">
        <v>161</v>
      </c>
      <c r="C169" s="6" t="s">
        <v>248</v>
      </c>
      <c r="D169" s="297">
        <v>92</v>
      </c>
      <c r="E169" s="297">
        <v>48</v>
      </c>
      <c r="F169"/>
      <c r="G169" s="298">
        <v>14.399833189698416</v>
      </c>
      <c r="H169" s="115">
        <v>3.50609756097561</v>
      </c>
    </row>
    <row r="170" spans="1:8">
      <c r="A170" s="6">
        <v>8500</v>
      </c>
      <c r="B170" s="6">
        <v>162</v>
      </c>
      <c r="C170" s="6" t="s">
        <v>249</v>
      </c>
      <c r="D170" s="297">
        <v>1743</v>
      </c>
      <c r="E170" s="297">
        <v>1269</v>
      </c>
      <c r="F170"/>
      <c r="G170" s="298">
        <v>16.814100123095585</v>
      </c>
      <c r="H170" s="115">
        <v>19.067935674433869</v>
      </c>
    </row>
    <row r="171" spans="1:8">
      <c r="A171" s="6">
        <v>8600</v>
      </c>
      <c r="B171" s="6">
        <v>163</v>
      </c>
      <c r="C171" s="6" t="s">
        <v>250</v>
      </c>
      <c r="D171" s="297">
        <v>5335</v>
      </c>
      <c r="E171" s="297">
        <v>4194</v>
      </c>
      <c r="F171"/>
      <c r="G171" s="298">
        <v>17.982576470113003</v>
      </c>
      <c r="H171" s="115">
        <v>36.064354762387616</v>
      </c>
    </row>
    <row r="172" spans="1:8">
      <c r="A172" s="6">
        <v>2650</v>
      </c>
      <c r="B172" s="6">
        <v>164</v>
      </c>
      <c r="C172" s="6" t="s">
        <v>251</v>
      </c>
      <c r="D172" s="297">
        <v>983</v>
      </c>
      <c r="E172" s="297">
        <v>764</v>
      </c>
      <c r="F172"/>
      <c r="G172" s="298">
        <v>10.516723113355187</v>
      </c>
      <c r="H172" s="115">
        <v>25.224531691044394</v>
      </c>
    </row>
    <row r="173" spans="1:8">
      <c r="A173" s="6">
        <v>122</v>
      </c>
      <c r="B173" s="6">
        <v>165</v>
      </c>
      <c r="C173" s="6" t="s">
        <v>252</v>
      </c>
      <c r="D173" s="297">
        <v>172</v>
      </c>
      <c r="E173" s="297">
        <v>102</v>
      </c>
      <c r="F173"/>
      <c r="G173" s="298">
        <v>13.578865894795292</v>
      </c>
      <c r="H173" s="115">
        <v>24.78386167146974</v>
      </c>
    </row>
    <row r="174" spans="1:8">
      <c r="A174" s="6">
        <v>8700</v>
      </c>
      <c r="B174" s="6">
        <v>166</v>
      </c>
      <c r="C174" s="6" t="s">
        <v>253</v>
      </c>
      <c r="D174" s="297">
        <v>1577</v>
      </c>
      <c r="E174" s="297">
        <v>1200</v>
      </c>
      <c r="F174"/>
      <c r="G174" s="298">
        <v>9.973874027565973</v>
      </c>
      <c r="H174" s="115">
        <v>22.314985142210272</v>
      </c>
    </row>
    <row r="175" spans="1:8">
      <c r="A175" s="6">
        <v>913</v>
      </c>
      <c r="B175" s="6">
        <v>167</v>
      </c>
      <c r="C175" s="6" t="s">
        <v>543</v>
      </c>
      <c r="D175" s="297">
        <v>167</v>
      </c>
      <c r="E175" s="297">
        <v>81</v>
      </c>
      <c r="F175"/>
      <c r="G175" s="298">
        <v>41.645885286783042</v>
      </c>
      <c r="H175" s="115">
        <v>11.711079943899017</v>
      </c>
    </row>
    <row r="176" spans="1:8">
      <c r="A176" s="6">
        <v>1286</v>
      </c>
      <c r="B176" s="6">
        <v>168</v>
      </c>
      <c r="C176" s="6" t="s">
        <v>254</v>
      </c>
      <c r="D176" s="297">
        <v>85</v>
      </c>
      <c r="E176" s="297">
        <v>34</v>
      </c>
      <c r="F176"/>
      <c r="G176" s="298">
        <v>32.27775782586528</v>
      </c>
      <c r="H176" s="115">
        <v>3.4329563812600967</v>
      </c>
    </row>
    <row r="177" spans="1:8">
      <c r="A177" s="6">
        <v>1031</v>
      </c>
      <c r="B177" s="6">
        <v>169</v>
      </c>
      <c r="C177" s="6" t="s">
        <v>255</v>
      </c>
      <c r="D177" s="297">
        <v>809</v>
      </c>
      <c r="E177" s="297">
        <v>635</v>
      </c>
      <c r="F177"/>
      <c r="G177" s="298">
        <v>26.078116374551456</v>
      </c>
      <c r="H177" s="115">
        <v>20.059509050334739</v>
      </c>
    </row>
    <row r="178" spans="1:8">
      <c r="A178" s="6">
        <v>1304</v>
      </c>
      <c r="B178" s="6">
        <v>170</v>
      </c>
      <c r="C178" s="6" t="s">
        <v>256</v>
      </c>
      <c r="D178" s="297">
        <v>274</v>
      </c>
      <c r="E178" s="297">
        <v>219</v>
      </c>
      <c r="F178"/>
      <c r="G178" s="298">
        <v>13.543911684944254</v>
      </c>
      <c r="H178" s="115">
        <v>17.575368826170624</v>
      </c>
    </row>
    <row r="179" spans="1:8">
      <c r="A179" s="6">
        <v>812</v>
      </c>
      <c r="B179" s="6">
        <v>171</v>
      </c>
      <c r="C179" s="6" t="s">
        <v>257</v>
      </c>
      <c r="D179" s="297">
        <v>356</v>
      </c>
      <c r="E179" s="297">
        <v>193</v>
      </c>
      <c r="F179"/>
      <c r="G179" s="298">
        <v>39.511200769659197</v>
      </c>
      <c r="H179" s="115">
        <v>18.648507071765323</v>
      </c>
    </row>
    <row r="180" spans="1:8">
      <c r="A180" s="6">
        <v>538</v>
      </c>
      <c r="B180" s="6">
        <v>172</v>
      </c>
      <c r="C180" s="6" t="s">
        <v>258</v>
      </c>
      <c r="D180" s="297">
        <v>164</v>
      </c>
      <c r="E180" s="297">
        <v>80</v>
      </c>
      <c r="F180"/>
      <c r="G180" s="298">
        <v>45.745790172280422</v>
      </c>
      <c r="H180" s="115">
        <v>10.614886731391586</v>
      </c>
    </row>
    <row r="181" spans="1:8">
      <c r="A181" s="6">
        <v>8800</v>
      </c>
      <c r="B181" s="6">
        <v>174</v>
      </c>
      <c r="C181" s="6" t="s">
        <v>259</v>
      </c>
      <c r="D181" s="297">
        <v>1044</v>
      </c>
      <c r="E181" s="297">
        <v>559</v>
      </c>
      <c r="F181"/>
      <c r="G181" s="298">
        <v>29.970031485921439</v>
      </c>
      <c r="H181" s="115">
        <v>23.026025584472873</v>
      </c>
    </row>
    <row r="182" spans="1:8">
      <c r="A182" s="6">
        <v>5000</v>
      </c>
      <c r="B182" s="6">
        <v>175</v>
      </c>
      <c r="C182" s="6" t="s">
        <v>260</v>
      </c>
      <c r="D182" s="297">
        <v>11033</v>
      </c>
      <c r="E182" s="297">
        <v>8171</v>
      </c>
      <c r="F182"/>
      <c r="G182" s="298">
        <v>15.097658153261154</v>
      </c>
      <c r="H182" s="115">
        <v>29.728928648415611</v>
      </c>
    </row>
    <row r="183" spans="1:8">
      <c r="A183" s="6">
        <v>154</v>
      </c>
      <c r="B183" s="6">
        <v>176</v>
      </c>
      <c r="C183" s="6" t="s">
        <v>261</v>
      </c>
      <c r="D183" s="297">
        <v>207</v>
      </c>
      <c r="E183" s="297">
        <v>121</v>
      </c>
      <c r="F183"/>
      <c r="G183" s="298">
        <v>15.374255644940757</v>
      </c>
      <c r="H183" s="115">
        <v>17.542372881355934</v>
      </c>
    </row>
    <row r="184" spans="1:8">
      <c r="A184" s="6">
        <v>1054</v>
      </c>
      <c r="B184" s="6">
        <v>177</v>
      </c>
      <c r="C184" s="6" t="s">
        <v>262</v>
      </c>
      <c r="D184" s="297">
        <v>154</v>
      </c>
      <c r="E184" s="297">
        <v>67</v>
      </c>
      <c r="F184"/>
      <c r="G184" s="298">
        <v>33.699793899942101</v>
      </c>
      <c r="H184" s="115">
        <v>3.0142885104717165</v>
      </c>
    </row>
    <row r="185" spans="1:8">
      <c r="C185" s="4"/>
      <c r="D185" s="25"/>
      <c r="E185" s="25"/>
      <c r="G185" s="115"/>
    </row>
    <row r="186" spans="1:8">
      <c r="C186" s="26" t="s">
        <v>263</v>
      </c>
      <c r="D186" s="25"/>
      <c r="E186" s="25"/>
      <c r="G186" s="115"/>
    </row>
    <row r="187" spans="1:8">
      <c r="C187" s="4" t="s">
        <v>43</v>
      </c>
      <c r="D187" s="25">
        <v>94</v>
      </c>
      <c r="E187" s="25">
        <v>29</v>
      </c>
      <c r="G187" s="298">
        <v>23.35066682631755</v>
      </c>
      <c r="H187" s="115">
        <v>4.1997729852440404</v>
      </c>
    </row>
    <row r="188" spans="1:8" ht="16.5" customHeight="1">
      <c r="C188" s="4" t="s">
        <v>45</v>
      </c>
      <c r="D188" s="25">
        <v>341</v>
      </c>
      <c r="E188" s="25">
        <v>138</v>
      </c>
      <c r="G188" s="299" t="s">
        <v>552</v>
      </c>
      <c r="H188" s="115">
        <v>2.6272577996715927</v>
      </c>
    </row>
    <row r="189" spans="1:8">
      <c r="C189" s="4" t="s">
        <v>47</v>
      </c>
      <c r="D189" s="25">
        <v>51</v>
      </c>
      <c r="E189" s="25">
        <v>27</v>
      </c>
      <c r="G189" s="298">
        <v>24.255647932236666</v>
      </c>
      <c r="H189" s="115">
        <v>32.682926829268297</v>
      </c>
    </row>
    <row r="190" spans="1:8">
      <c r="C190" s="4" t="s">
        <v>49</v>
      </c>
      <c r="D190" s="25">
        <v>940</v>
      </c>
      <c r="E190" s="25">
        <v>645</v>
      </c>
      <c r="G190" s="298">
        <v>50.655279873065659</v>
      </c>
      <c r="H190" s="115">
        <v>34.452160493827158</v>
      </c>
    </row>
    <row r="191" spans="1:8">
      <c r="C191" s="4" t="s">
        <v>51</v>
      </c>
      <c r="D191" s="25">
        <v>378</v>
      </c>
      <c r="E191" s="25">
        <v>320</v>
      </c>
      <c r="G191" s="298">
        <v>13.14690125213464</v>
      </c>
      <c r="H191" s="115">
        <v>22.685185185185187</v>
      </c>
    </row>
    <row r="192" spans="1:8">
      <c r="C192" s="4" t="s">
        <v>53</v>
      </c>
      <c r="D192" s="25">
        <v>162</v>
      </c>
      <c r="E192" s="25">
        <v>78</v>
      </c>
      <c r="G192" s="298">
        <v>29.291220271363187</v>
      </c>
      <c r="H192" s="115">
        <v>12.139737991266376</v>
      </c>
    </row>
    <row r="193" spans="3:8">
      <c r="C193" s="4" t="s">
        <v>55</v>
      </c>
      <c r="D193" s="25">
        <v>368</v>
      </c>
      <c r="E193" s="25">
        <v>257</v>
      </c>
      <c r="G193" s="298">
        <v>36.375794256732014</v>
      </c>
      <c r="H193" s="115">
        <v>22.536057692307693</v>
      </c>
    </row>
    <row r="194" spans="3:8">
      <c r="C194" s="4" t="s">
        <v>57</v>
      </c>
      <c r="D194" s="25">
        <v>206</v>
      </c>
      <c r="E194" s="25">
        <v>182</v>
      </c>
      <c r="G194" s="298">
        <v>18.098230743547202</v>
      </c>
      <c r="H194" s="115">
        <v>33.903576982892695</v>
      </c>
    </row>
    <row r="195" spans="3:8">
      <c r="C195" s="4" t="s">
        <v>59</v>
      </c>
      <c r="D195" s="25">
        <v>153</v>
      </c>
      <c r="E195" s="25">
        <v>124</v>
      </c>
      <c r="G195" s="298">
        <v>19.744487322615701</v>
      </c>
      <c r="H195" s="115">
        <v>30.786026200873362</v>
      </c>
    </row>
    <row r="196" spans="3:8">
      <c r="C196" s="4" t="s">
        <v>61</v>
      </c>
      <c r="D196" s="25">
        <v>167</v>
      </c>
      <c r="E196" s="25">
        <v>82</v>
      </c>
      <c r="G196" s="298">
        <v>10.008718721601868</v>
      </c>
      <c r="H196" s="115">
        <v>8.9578713968957882</v>
      </c>
    </row>
    <row r="197" spans="3:8">
      <c r="C197" s="4" t="s">
        <v>63</v>
      </c>
      <c r="D197" s="25">
        <v>386</v>
      </c>
      <c r="E197" s="25">
        <v>240</v>
      </c>
      <c r="G197" s="298">
        <v>28.008032569913745</v>
      </c>
      <c r="H197" s="115">
        <v>9.8672821696480089</v>
      </c>
    </row>
    <row r="198" spans="3:8">
      <c r="C198" s="4" t="s">
        <v>65</v>
      </c>
      <c r="D198" s="25">
        <v>464</v>
      </c>
      <c r="E198" s="25">
        <v>349</v>
      </c>
      <c r="G198" s="298">
        <v>14.180487691012623</v>
      </c>
      <c r="H198" s="115">
        <v>17.16447630426125</v>
      </c>
    </row>
    <row r="199" spans="3:8">
      <c r="C199" s="4" t="s">
        <v>67</v>
      </c>
      <c r="D199" s="25">
        <v>81</v>
      </c>
      <c r="E199" s="25">
        <v>70</v>
      </c>
      <c r="G199" s="298">
        <v>10.181149062568938</v>
      </c>
      <c r="H199" s="115">
        <v>48.484848484848484</v>
      </c>
    </row>
    <row r="200" spans="3:8">
      <c r="C200" s="4" t="s">
        <v>69</v>
      </c>
      <c r="D200" s="25">
        <v>186</v>
      </c>
      <c r="E200" s="25">
        <v>104</v>
      </c>
      <c r="G200" s="298">
        <v>4.4182153851635544</v>
      </c>
      <c r="H200" s="115">
        <v>8.3700440528634363</v>
      </c>
    </row>
    <row r="201" spans="3:8">
      <c r="C201" s="4" t="s">
        <v>70</v>
      </c>
      <c r="D201" s="25">
        <v>947</v>
      </c>
      <c r="E201" s="25">
        <v>675</v>
      </c>
      <c r="G201" s="298">
        <v>28.300379348679456</v>
      </c>
      <c r="H201" s="115">
        <v>20.120898100172713</v>
      </c>
    </row>
    <row r="202" spans="3:8">
      <c r="C202" s="4" t="s">
        <v>72</v>
      </c>
      <c r="D202" s="25">
        <v>1626</v>
      </c>
      <c r="E202" s="25">
        <v>1136</v>
      </c>
      <c r="G202" s="298">
        <v>49.767205982130079</v>
      </c>
      <c r="H202" s="115">
        <v>42.510005717552893</v>
      </c>
    </row>
    <row r="203" spans="3:8">
      <c r="C203" s="4" t="s">
        <v>74</v>
      </c>
      <c r="D203" s="25">
        <v>275</v>
      </c>
      <c r="E203" s="25">
        <v>179</v>
      </c>
      <c r="G203" s="298">
        <v>20.174629136782222</v>
      </c>
      <c r="H203" s="115">
        <v>22.457282343368593</v>
      </c>
    </row>
    <row r="204" spans="3:8">
      <c r="C204" s="4" t="s">
        <v>76</v>
      </c>
      <c r="D204" s="25">
        <v>134</v>
      </c>
      <c r="E204" s="25">
        <v>70</v>
      </c>
      <c r="G204" s="298">
        <v>31.63825021937069</v>
      </c>
      <c r="H204" s="115">
        <v>15.292096219931272</v>
      </c>
    </row>
    <row r="205" spans="3:8">
      <c r="C205" s="4" t="s">
        <v>78</v>
      </c>
      <c r="D205" s="25">
        <v>104</v>
      </c>
      <c r="E205" s="25">
        <v>38</v>
      </c>
      <c r="G205" s="298">
        <v>46.235314236577068</v>
      </c>
      <c r="H205" s="115">
        <v>7.2413793103448283</v>
      </c>
    </row>
    <row r="206" spans="3:8">
      <c r="C206" s="4" t="s">
        <v>80</v>
      </c>
      <c r="D206" s="25">
        <v>518</v>
      </c>
      <c r="E206" s="25">
        <v>369</v>
      </c>
      <c r="G206" s="298">
        <v>30.016143730876276</v>
      </c>
      <c r="H206" s="115">
        <v>19.334330590875094</v>
      </c>
    </row>
    <row r="207" spans="3:8">
      <c r="C207" s="4" t="s">
        <v>82</v>
      </c>
      <c r="D207" s="25">
        <v>93</v>
      </c>
      <c r="E207" s="25">
        <v>53</v>
      </c>
      <c r="G207" s="298">
        <v>22.527909861626959</v>
      </c>
      <c r="H207" s="115">
        <v>11.440107671601615</v>
      </c>
    </row>
    <row r="208" spans="3:8">
      <c r="C208" s="4" t="s">
        <v>83</v>
      </c>
      <c r="D208" s="25">
        <v>113</v>
      </c>
      <c r="E208" s="25">
        <v>95</v>
      </c>
      <c r="G208" s="298">
        <v>18.872025251277528</v>
      </c>
      <c r="H208" s="115">
        <v>18.349928876244665</v>
      </c>
    </row>
    <row r="209" spans="3:8">
      <c r="C209" s="4" t="s">
        <v>84</v>
      </c>
      <c r="D209" s="25">
        <v>605</v>
      </c>
      <c r="E209" s="25">
        <v>455</v>
      </c>
      <c r="G209" s="298">
        <v>23.555915110287692</v>
      </c>
      <c r="H209" s="115">
        <v>26.983435047951176</v>
      </c>
    </row>
    <row r="210" spans="3:8">
      <c r="C210" s="4" t="s">
        <v>86</v>
      </c>
      <c r="D210" s="25">
        <v>525</v>
      </c>
      <c r="E210" s="25">
        <v>390</v>
      </c>
      <c r="G210" s="298">
        <v>25.553595055024697</v>
      </c>
      <c r="H210" s="115">
        <v>30.91007000538503</v>
      </c>
    </row>
    <row r="211" spans="3:8">
      <c r="C211" s="4" t="s">
        <v>88</v>
      </c>
      <c r="D211" s="25">
        <v>792</v>
      </c>
      <c r="E211" s="25">
        <v>543</v>
      </c>
      <c r="G211" s="298">
        <v>18.098305752455467</v>
      </c>
      <c r="H211" s="115">
        <v>26.021575678326254</v>
      </c>
    </row>
    <row r="212" spans="3:8">
      <c r="C212" s="4" t="s">
        <v>90</v>
      </c>
      <c r="D212" s="25">
        <v>143</v>
      </c>
      <c r="E212" s="25">
        <v>122</v>
      </c>
      <c r="G212" s="298">
        <v>6.2444834721502325</v>
      </c>
      <c r="H212" s="115">
        <v>27.33050847457627</v>
      </c>
    </row>
    <row r="213" spans="3:8">
      <c r="C213" s="4" t="s">
        <v>92</v>
      </c>
      <c r="D213" s="25">
        <v>452</v>
      </c>
      <c r="E213" s="25">
        <v>302</v>
      </c>
      <c r="G213" s="298">
        <v>44.387632313894336</v>
      </c>
      <c r="H213" s="115">
        <v>33.43261355174981</v>
      </c>
    </row>
    <row r="214" spans="3:8">
      <c r="C214" s="4" t="s">
        <v>94</v>
      </c>
      <c r="D214" s="25">
        <v>263</v>
      </c>
      <c r="E214" s="25">
        <v>171</v>
      </c>
      <c r="G214" s="298">
        <v>7.551592813997078</v>
      </c>
      <c r="H214" s="115">
        <v>14.614024749558045</v>
      </c>
    </row>
    <row r="215" spans="3:8">
      <c r="C215" s="4" t="s">
        <v>96</v>
      </c>
      <c r="D215" s="25">
        <v>405</v>
      </c>
      <c r="E215" s="25">
        <v>306</v>
      </c>
      <c r="G215" s="298">
        <v>34.253916407774362</v>
      </c>
      <c r="H215" s="115">
        <v>24.302541847489152</v>
      </c>
    </row>
    <row r="216" spans="3:8">
      <c r="C216" s="4" t="s">
        <v>98</v>
      </c>
      <c r="D216" s="25">
        <v>369</v>
      </c>
      <c r="E216" s="25">
        <v>201</v>
      </c>
      <c r="G216" s="298">
        <v>34.853054609722648</v>
      </c>
      <c r="H216" s="115">
        <v>20.608750792644262</v>
      </c>
    </row>
    <row r="217" spans="3:8">
      <c r="C217" s="4" t="s">
        <v>100</v>
      </c>
      <c r="D217" s="25">
        <v>389</v>
      </c>
      <c r="E217" s="25">
        <v>292</v>
      </c>
      <c r="G217" s="298">
        <v>19.453311352493056</v>
      </c>
      <c r="H217" s="115">
        <v>28.823114869626497</v>
      </c>
    </row>
    <row r="218" spans="3:8" ht="15.75" customHeight="1">
      <c r="C218" s="4" t="s">
        <v>102</v>
      </c>
      <c r="D218" s="25">
        <v>8</v>
      </c>
      <c r="E218" s="299" t="s">
        <v>553</v>
      </c>
      <c r="G218" s="298">
        <v>8.6462949087503578</v>
      </c>
      <c r="H218" s="299" t="s">
        <v>552</v>
      </c>
    </row>
    <row r="219" spans="3:8">
      <c r="C219" s="4" t="s">
        <v>104</v>
      </c>
      <c r="D219" s="25">
        <v>966</v>
      </c>
      <c r="E219" s="25">
        <v>711</v>
      </c>
      <c r="G219" s="298">
        <v>23.34616187972096</v>
      </c>
      <c r="H219" s="115">
        <v>26.522101751459548</v>
      </c>
    </row>
    <row r="220" spans="3:8">
      <c r="C220" s="4" t="s">
        <v>106</v>
      </c>
      <c r="D220" s="25">
        <v>577</v>
      </c>
      <c r="E220" s="25">
        <v>346</v>
      </c>
      <c r="G220" s="298">
        <v>17.785381150057869</v>
      </c>
      <c r="H220" s="115">
        <v>6.5398988788744781</v>
      </c>
    </row>
    <row r="221" spans="3:8">
      <c r="C221" s="4" t="s">
        <v>108</v>
      </c>
      <c r="D221" s="25">
        <v>540</v>
      </c>
      <c r="E221" s="25">
        <v>390</v>
      </c>
      <c r="G221" s="298">
        <v>8.1787410432761671</v>
      </c>
      <c r="H221" s="115">
        <v>16.099513869030599</v>
      </c>
    </row>
    <row r="222" spans="3:8">
      <c r="C222" s="4" t="s">
        <v>110</v>
      </c>
      <c r="D222" s="25">
        <v>334</v>
      </c>
      <c r="E222" s="25">
        <v>210</v>
      </c>
      <c r="G222" s="298">
        <v>14.785119454693666</v>
      </c>
      <c r="H222" s="115">
        <v>15.246430216490097</v>
      </c>
    </row>
    <row r="223" spans="3:8">
      <c r="C223" s="4" t="s">
        <v>112</v>
      </c>
      <c r="D223" s="25">
        <v>207</v>
      </c>
      <c r="E223" s="25">
        <v>136</v>
      </c>
      <c r="G223" s="298">
        <v>15.724248153485865</v>
      </c>
      <c r="H223" s="115">
        <v>18.189806678383128</v>
      </c>
    </row>
    <row r="224" spans="3:8">
      <c r="C224" s="4" t="s">
        <v>114</v>
      </c>
      <c r="D224" s="25">
        <v>366</v>
      </c>
      <c r="E224" s="25">
        <v>211</v>
      </c>
      <c r="G224" s="298">
        <v>24.818694862965572</v>
      </c>
      <c r="H224" s="115">
        <v>17.157065893079153</v>
      </c>
    </row>
    <row r="225" spans="3:8">
      <c r="C225" s="4" t="s">
        <v>117</v>
      </c>
      <c r="D225" s="25">
        <v>402</v>
      </c>
      <c r="E225" s="25">
        <v>281</v>
      </c>
      <c r="G225" s="298">
        <v>33.745249706886035</v>
      </c>
      <c r="H225" s="115">
        <v>14.232715008431704</v>
      </c>
    </row>
    <row r="226" spans="3:8">
      <c r="C226" s="4" t="s">
        <v>120</v>
      </c>
      <c r="D226" s="25">
        <v>352</v>
      </c>
      <c r="E226" s="25">
        <v>192</v>
      </c>
      <c r="G226" s="298">
        <v>14.713616389345367</v>
      </c>
      <c r="H226" s="115">
        <v>10.130809908154745</v>
      </c>
    </row>
    <row r="227" spans="3:8" ht="15.75" customHeight="1">
      <c r="C227" s="4" t="s">
        <v>122</v>
      </c>
      <c r="D227" s="25">
        <v>209</v>
      </c>
      <c r="E227" s="25">
        <v>83</v>
      </c>
      <c r="G227" s="299" t="s">
        <v>552</v>
      </c>
      <c r="H227" s="115">
        <v>2.1722350865586062</v>
      </c>
    </row>
    <row r="228" spans="3:8">
      <c r="C228" s="4" t="s">
        <v>124</v>
      </c>
      <c r="D228" s="25">
        <v>131</v>
      </c>
      <c r="E228" s="25">
        <v>88</v>
      </c>
      <c r="G228" s="298">
        <v>23.283189849861653</v>
      </c>
      <c r="H228" s="115">
        <v>9.9550898203592801</v>
      </c>
    </row>
    <row r="229" spans="3:8">
      <c r="C229" s="4" t="s">
        <v>126</v>
      </c>
      <c r="D229" s="25">
        <v>423</v>
      </c>
      <c r="E229" s="25">
        <v>287</v>
      </c>
      <c r="G229" s="298">
        <v>16.479769002030991</v>
      </c>
      <c r="H229" s="115">
        <v>29.281396910678311</v>
      </c>
    </row>
    <row r="230" spans="3:8">
      <c r="C230" s="4" t="s">
        <v>127</v>
      </c>
      <c r="D230" s="25">
        <v>508</v>
      </c>
      <c r="E230" s="25">
        <v>352</v>
      </c>
      <c r="G230" s="298">
        <v>26.451189779063018</v>
      </c>
      <c r="H230" s="115">
        <v>21.574023115024765</v>
      </c>
    </row>
    <row r="231" spans="3:8">
      <c r="C231" s="4" t="s">
        <v>129</v>
      </c>
      <c r="D231" s="25">
        <v>338</v>
      </c>
      <c r="E231" s="25">
        <v>265</v>
      </c>
      <c r="G231" s="298">
        <v>5.6666849473893679</v>
      </c>
      <c r="H231" s="115">
        <v>16.780487804878049</v>
      </c>
    </row>
    <row r="232" spans="3:8">
      <c r="C232" s="4" t="s">
        <v>131</v>
      </c>
      <c r="D232" s="25">
        <v>762</v>
      </c>
      <c r="E232" s="25">
        <v>552</v>
      </c>
      <c r="G232" s="298">
        <v>15.733003269837505</v>
      </c>
      <c r="H232" s="115">
        <v>22.219020172910664</v>
      </c>
    </row>
    <row r="233" spans="3:8">
      <c r="C233" s="4" t="s">
        <v>132</v>
      </c>
      <c r="D233" s="25">
        <v>147</v>
      </c>
      <c r="E233" s="25">
        <v>46</v>
      </c>
      <c r="G233" s="298">
        <v>26.679394723719163</v>
      </c>
      <c r="H233" s="115">
        <v>19.365609348914859</v>
      </c>
    </row>
    <row r="234" spans="3:8">
      <c r="C234" s="4" t="s">
        <v>133</v>
      </c>
      <c r="D234" s="25">
        <v>157</v>
      </c>
      <c r="E234" s="25">
        <v>102</v>
      </c>
      <c r="G234" s="298">
        <v>26.441473081533601</v>
      </c>
      <c r="H234" s="115">
        <v>13.723284589426321</v>
      </c>
    </row>
    <row r="235" spans="3:8">
      <c r="C235" s="4" t="s">
        <v>134</v>
      </c>
      <c r="D235" s="25">
        <v>288</v>
      </c>
      <c r="E235" s="25">
        <v>205</v>
      </c>
      <c r="G235" s="298">
        <v>17.411514661673394</v>
      </c>
      <c r="H235" s="115">
        <v>10.518934081346423</v>
      </c>
    </row>
    <row r="236" spans="3:8">
      <c r="C236" s="4" t="s">
        <v>136</v>
      </c>
      <c r="D236" s="25">
        <v>683</v>
      </c>
      <c r="E236" s="25">
        <v>441</v>
      </c>
      <c r="G236" s="298">
        <v>69.921924201664481</v>
      </c>
      <c r="H236" s="115">
        <v>22.764811490125673</v>
      </c>
    </row>
    <row r="237" spans="3:8">
      <c r="C237" s="4" t="s">
        <v>138</v>
      </c>
      <c r="D237" s="25">
        <v>336</v>
      </c>
      <c r="E237" s="25">
        <v>153</v>
      </c>
      <c r="G237" s="298">
        <v>24.088486848692369</v>
      </c>
      <c r="H237" s="115">
        <v>5.725257462035259</v>
      </c>
    </row>
    <row r="238" spans="3:8">
      <c r="C238" s="4" t="s">
        <v>140</v>
      </c>
      <c r="D238" s="25">
        <v>630</v>
      </c>
      <c r="E238" s="25">
        <v>469</v>
      </c>
      <c r="G238" s="298">
        <v>53.408243040645353</v>
      </c>
      <c r="H238" s="115">
        <v>25.842696629213485</v>
      </c>
    </row>
    <row r="239" spans="3:8">
      <c r="C239" s="4" t="s">
        <v>142</v>
      </c>
      <c r="D239" s="25">
        <v>348</v>
      </c>
      <c r="E239" s="25">
        <v>230</v>
      </c>
      <c r="G239" s="298">
        <v>30.990628869876108</v>
      </c>
      <c r="H239" s="115">
        <v>21.758104738154614</v>
      </c>
    </row>
    <row r="240" spans="3:8">
      <c r="C240" s="4" t="s">
        <v>144</v>
      </c>
      <c r="D240" s="25">
        <v>64</v>
      </c>
      <c r="E240" s="25">
        <v>44</v>
      </c>
      <c r="F240" s="12"/>
      <c r="G240" s="300">
        <v>24.487677277448256</v>
      </c>
      <c r="H240" s="301">
        <v>34.93150684931507</v>
      </c>
    </row>
    <row r="241" spans="3:8" ht="28.5">
      <c r="C241" s="302" t="s">
        <v>554</v>
      </c>
      <c r="D241" s="303"/>
      <c r="E241" s="303"/>
      <c r="F241" s="80"/>
      <c r="G241" s="80"/>
      <c r="H241" s="80"/>
    </row>
    <row r="242" spans="3:8">
      <c r="C242" s="188" t="s">
        <v>30</v>
      </c>
      <c r="D242" s="304"/>
      <c r="E242" s="304"/>
    </row>
    <row r="243" spans="3:8">
      <c r="C243" s="275" t="s">
        <v>476</v>
      </c>
      <c r="D243" s="304"/>
      <c r="E243" s="304"/>
    </row>
    <row r="244" spans="3:8">
      <c r="C244" s="191" t="s">
        <v>265</v>
      </c>
      <c r="D244" s="304"/>
      <c r="E244" s="304"/>
    </row>
    <row r="245" spans="3:8">
      <c r="C245" s="188" t="s">
        <v>555</v>
      </c>
      <c r="D245" s="304"/>
      <c r="E245" s="304"/>
    </row>
    <row r="246" spans="3:8">
      <c r="C246" s="188" t="s">
        <v>556</v>
      </c>
      <c r="D246" s="305"/>
      <c r="E246" s="305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5710F-2140-4E4D-9460-EA16E15FB1D4}">
  <sheetPr>
    <tabColor rgb="FFFFFF00"/>
  </sheetPr>
  <dimension ref="A1:F15"/>
  <sheetViews>
    <sheetView rightToLeft="1" zoomScale="90" zoomScaleNormal="90" workbookViewId="0"/>
  </sheetViews>
  <sheetFormatPr defaultColWidth="9.1796875" defaultRowHeight="16"/>
  <cols>
    <col min="1" max="1" width="26.1796875" style="4" customWidth="1"/>
    <col min="2" max="2" width="17.26953125" style="4" customWidth="1"/>
    <col min="3" max="6" width="11.453125" style="4" customWidth="1"/>
    <col min="7" max="16384" width="9.1796875" style="4"/>
  </cols>
  <sheetData>
    <row r="1" spans="1:6">
      <c r="A1" s="79" t="s">
        <v>531</v>
      </c>
      <c r="B1" s="80"/>
      <c r="C1" s="80"/>
      <c r="D1" s="80"/>
      <c r="E1" s="80"/>
      <c r="F1" s="80"/>
    </row>
    <row r="2" spans="1:6">
      <c r="A2" s="269"/>
      <c r="B2" s="57"/>
      <c r="C2" s="57"/>
      <c r="D2" s="57"/>
      <c r="E2" s="57"/>
      <c r="F2" s="57"/>
    </row>
    <row r="3" spans="1:6">
      <c r="A3" s="269"/>
      <c r="B3" s="311" t="s">
        <v>475</v>
      </c>
      <c r="C3" s="270" t="s">
        <v>471</v>
      </c>
      <c r="D3" s="270"/>
      <c r="E3" s="59"/>
      <c r="F3" s="59"/>
    </row>
    <row r="4" spans="1:6">
      <c r="A4" s="66" t="s">
        <v>277</v>
      </c>
      <c r="B4" s="312"/>
      <c r="C4" s="66" t="s">
        <v>11</v>
      </c>
      <c r="D4" s="66" t="s">
        <v>328</v>
      </c>
      <c r="E4" s="66" t="s">
        <v>472</v>
      </c>
      <c r="F4" s="66" t="s">
        <v>14</v>
      </c>
    </row>
    <row r="6" spans="1:6" ht="19">
      <c r="A6" s="4" t="s">
        <v>479</v>
      </c>
      <c r="B6" s="98">
        <v>40452</v>
      </c>
      <c r="C6" s="31">
        <v>67.168495995253636</v>
      </c>
      <c r="D6" s="31">
        <v>85.738653218629494</v>
      </c>
      <c r="E6" s="31">
        <v>21.731929200039556</v>
      </c>
      <c r="F6" s="31">
        <v>8.9216849599525361</v>
      </c>
    </row>
    <row r="7" spans="1:6" ht="19">
      <c r="A7" s="4" t="s">
        <v>480</v>
      </c>
      <c r="B7" s="98">
        <v>14306</v>
      </c>
      <c r="C7" s="31">
        <v>75.29707814902838</v>
      </c>
      <c r="D7" s="31">
        <v>62.749895148888577</v>
      </c>
      <c r="E7" s="31">
        <v>12.931637075352997</v>
      </c>
      <c r="F7" s="31">
        <v>24.891653851530826</v>
      </c>
    </row>
    <row r="8" spans="1:6" ht="19">
      <c r="A8" s="4" t="s">
        <v>482</v>
      </c>
      <c r="B8" s="98">
        <v>1977</v>
      </c>
      <c r="C8" s="31">
        <v>71.320182094081943</v>
      </c>
      <c r="D8" s="31">
        <v>61.35558927668184</v>
      </c>
      <c r="E8" s="31">
        <v>12.190187152250886</v>
      </c>
      <c r="F8" s="31">
        <v>18.108244815376835</v>
      </c>
    </row>
    <row r="9" spans="1:6">
      <c r="A9" s="4" t="s">
        <v>473</v>
      </c>
      <c r="B9" s="98">
        <v>175</v>
      </c>
      <c r="C9" s="31">
        <v>43.428571428571431</v>
      </c>
      <c r="D9" s="31">
        <v>64</v>
      </c>
      <c r="E9" s="31">
        <v>25.714285714285712</v>
      </c>
      <c r="F9" s="31">
        <v>0</v>
      </c>
    </row>
    <row r="10" spans="1:6">
      <c r="A10" s="4" t="s">
        <v>474</v>
      </c>
      <c r="B10" s="98">
        <v>145</v>
      </c>
      <c r="C10" s="31">
        <v>81.379310344827587</v>
      </c>
      <c r="D10" s="31">
        <v>19.310344827586206</v>
      </c>
      <c r="E10" s="113">
        <v>6.8965517241379306</v>
      </c>
      <c r="F10" s="113">
        <v>4.1379310344827589</v>
      </c>
    </row>
    <row r="11" spans="1:6">
      <c r="A11" s="271" t="s">
        <v>469</v>
      </c>
      <c r="B11" s="64"/>
      <c r="C11" s="64"/>
      <c r="D11" s="64"/>
    </row>
    <row r="12" spans="1:6">
      <c r="A12" s="48" t="s">
        <v>305</v>
      </c>
      <c r="B12" s="147"/>
      <c r="C12" s="147"/>
      <c r="D12" s="147"/>
      <c r="E12" s="147"/>
      <c r="F12" s="147"/>
    </row>
    <row r="13" spans="1:6">
      <c r="A13" s="48" t="s">
        <v>481</v>
      </c>
    </row>
    <row r="14" spans="1:6">
      <c r="A14" s="48" t="s">
        <v>530</v>
      </c>
    </row>
    <row r="15" spans="1:6">
      <c r="A15" s="48" t="s">
        <v>483</v>
      </c>
    </row>
  </sheetData>
  <mergeCells count="1"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rgb="FFFFFF00"/>
  </sheetPr>
  <dimension ref="A1:E23"/>
  <sheetViews>
    <sheetView rightToLeft="1" topLeftCell="A11" zoomScaleNormal="100" workbookViewId="0"/>
  </sheetViews>
  <sheetFormatPr defaultColWidth="9.08984375" defaultRowHeight="16"/>
  <cols>
    <col min="1" max="1" width="16.453125" style="2" customWidth="1"/>
    <col min="2" max="4" width="15.453125" style="2" customWidth="1"/>
    <col min="5" max="5" width="13.90625" style="2" customWidth="1"/>
    <col min="6" max="6" width="7.453125" style="2" bestFit="1" customWidth="1"/>
    <col min="7" max="16384" width="9.08984375" style="2"/>
  </cols>
  <sheetData>
    <row r="1" spans="1:5" s="1" customFormat="1">
      <c r="A1" s="89" t="s">
        <v>494</v>
      </c>
      <c r="B1" s="70"/>
      <c r="C1" s="70"/>
      <c r="D1" s="70"/>
      <c r="E1" s="70"/>
    </row>
    <row r="2" spans="1:5">
      <c r="A2" s="48" t="s">
        <v>38</v>
      </c>
      <c r="B2" s="33"/>
      <c r="C2" s="33"/>
      <c r="D2" s="33"/>
      <c r="E2" s="33"/>
    </row>
    <row r="3" spans="1:5">
      <c r="A3" s="67" t="s">
        <v>3</v>
      </c>
      <c r="B3" s="66" t="s">
        <v>37</v>
      </c>
      <c r="C3" s="84" t="s">
        <v>10</v>
      </c>
      <c r="D3" s="84" t="s">
        <v>11</v>
      </c>
      <c r="E3" s="90" t="s">
        <v>266</v>
      </c>
    </row>
    <row r="4" spans="1:5">
      <c r="B4" s="4"/>
      <c r="C4" s="4"/>
      <c r="D4" s="4"/>
      <c r="E4" s="4"/>
    </row>
    <row r="5" spans="1:5">
      <c r="A5" s="27" t="s">
        <v>267</v>
      </c>
      <c r="B5" s="3"/>
      <c r="C5" s="3"/>
      <c r="D5" s="3"/>
      <c r="E5" s="3"/>
    </row>
    <row r="6" spans="1:5" s="1" customFormat="1">
      <c r="A6" s="35" t="s">
        <v>268</v>
      </c>
      <c r="B6" s="148">
        <v>313525</v>
      </c>
      <c r="C6" s="148">
        <v>102084</v>
      </c>
      <c r="D6" s="148">
        <v>211441</v>
      </c>
      <c r="E6" s="215">
        <v>67.439917072003823</v>
      </c>
    </row>
    <row r="7" spans="1:5">
      <c r="A7" s="6" t="s">
        <v>269</v>
      </c>
      <c r="B7" s="11">
        <v>4454</v>
      </c>
      <c r="C7" s="11">
        <v>0</v>
      </c>
      <c r="D7" s="11">
        <v>4454</v>
      </c>
      <c r="E7" s="115">
        <v>100</v>
      </c>
    </row>
    <row r="8" spans="1:5">
      <c r="A8" s="9" t="s">
        <v>270</v>
      </c>
      <c r="B8" s="11">
        <v>23516</v>
      </c>
      <c r="C8" s="11">
        <v>4504</v>
      </c>
      <c r="D8" s="11">
        <v>19012</v>
      </c>
      <c r="E8" s="115">
        <v>80.847082837217215</v>
      </c>
    </row>
    <row r="9" spans="1:5">
      <c r="A9" s="9" t="s">
        <v>271</v>
      </c>
      <c r="B9" s="11">
        <v>49502</v>
      </c>
      <c r="C9" s="11">
        <v>16761</v>
      </c>
      <c r="D9" s="11">
        <v>32741</v>
      </c>
      <c r="E9" s="115">
        <v>66.140761989414571</v>
      </c>
    </row>
    <row r="10" spans="1:5">
      <c r="A10" s="9" t="s">
        <v>272</v>
      </c>
      <c r="B10" s="11">
        <v>63340</v>
      </c>
      <c r="C10" s="11">
        <v>21591</v>
      </c>
      <c r="D10" s="11">
        <v>41749</v>
      </c>
      <c r="E10" s="115">
        <v>65.912535522576576</v>
      </c>
    </row>
    <row r="11" spans="1:5">
      <c r="A11" s="9" t="s">
        <v>273</v>
      </c>
      <c r="B11" s="11">
        <v>72323</v>
      </c>
      <c r="C11" s="11">
        <v>24799</v>
      </c>
      <c r="D11" s="11">
        <v>47524</v>
      </c>
      <c r="E11" s="115">
        <v>65.710769741299444</v>
      </c>
    </row>
    <row r="12" spans="1:5">
      <c r="A12" s="9" t="s">
        <v>274</v>
      </c>
      <c r="B12" s="11">
        <v>100390</v>
      </c>
      <c r="C12" s="11">
        <v>34429</v>
      </c>
      <c r="D12" s="11">
        <v>65961</v>
      </c>
      <c r="E12" s="115">
        <v>65.704751469269851</v>
      </c>
    </row>
    <row r="13" spans="1:5">
      <c r="A13" s="6"/>
    </row>
    <row r="14" spans="1:5" s="1" customFormat="1">
      <c r="A14" s="27" t="s">
        <v>275</v>
      </c>
      <c r="B14" s="132"/>
      <c r="C14" s="132"/>
      <c r="D14" s="132"/>
      <c r="E14" s="18"/>
    </row>
    <row r="15" spans="1:5">
      <c r="A15" s="35" t="s">
        <v>268</v>
      </c>
      <c r="B15" s="166">
        <v>24.979384687702915</v>
      </c>
      <c r="C15" s="166">
        <v>21.874049154685125</v>
      </c>
      <c r="D15" s="166">
        <v>26.817469829854968</v>
      </c>
      <c r="E15" s="18"/>
    </row>
    <row r="16" spans="1:5">
      <c r="A16" s="9" t="s">
        <v>269</v>
      </c>
      <c r="B16" s="164">
        <v>1.1405364157349982</v>
      </c>
      <c r="C16" s="133">
        <v>0</v>
      </c>
      <c r="D16" s="133">
        <v>2.1745392408153301</v>
      </c>
      <c r="E16" s="18"/>
    </row>
    <row r="17" spans="1:5">
      <c r="A17" s="9" t="s">
        <v>270</v>
      </c>
      <c r="B17" s="164">
        <v>6.4646486860950674</v>
      </c>
      <c r="C17" s="133">
        <v>2.6458476522801635</v>
      </c>
      <c r="D17" s="133">
        <v>9.8235461286072283</v>
      </c>
    </row>
    <row r="18" spans="1:5">
      <c r="A18" s="9" t="s">
        <v>271</v>
      </c>
      <c r="B18" s="164">
        <v>15.079660035946018</v>
      </c>
      <c r="C18" s="133">
        <v>11.103897394449708</v>
      </c>
      <c r="D18" s="133">
        <v>18.464254092859843</v>
      </c>
    </row>
    <row r="19" spans="1:5">
      <c r="A19" s="9" t="s">
        <v>272</v>
      </c>
      <c r="B19" s="164">
        <v>27.691675446918463</v>
      </c>
      <c r="C19" s="133">
        <v>21.074259165267637</v>
      </c>
      <c r="D19" s="133">
        <v>33.059873458818686</v>
      </c>
    </row>
    <row r="20" spans="1:5">
      <c r="A20" s="9" t="s">
        <v>273</v>
      </c>
      <c r="B20" s="164">
        <v>52.421646226551857</v>
      </c>
      <c r="C20" s="133">
        <v>42.901875302747214</v>
      </c>
      <c r="D20" s="133">
        <v>59.286427145708586</v>
      </c>
    </row>
    <row r="21" spans="1:5">
      <c r="A21" s="37" t="s">
        <v>274</v>
      </c>
      <c r="B21" s="165">
        <v>70.185618904463936</v>
      </c>
      <c r="C21" s="134">
        <v>62.970278920896206</v>
      </c>
      <c r="D21" s="134">
        <v>74.647759808969809</v>
      </c>
      <c r="E21" s="12"/>
    </row>
    <row r="22" spans="1:5">
      <c r="A22" s="47" t="s">
        <v>299</v>
      </c>
      <c r="B22" s="81"/>
      <c r="C22" s="80"/>
      <c r="D22" s="80"/>
    </row>
    <row r="23" spans="1:5" ht="28.5">
      <c r="A23" s="82" t="s">
        <v>276</v>
      </c>
      <c r="B23" s="80"/>
      <c r="C23" s="80"/>
      <c r="D23" s="80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C19"/>
  <sheetViews>
    <sheetView rightToLeft="1" topLeftCell="A9" zoomScaleNormal="100" workbookViewId="0"/>
  </sheetViews>
  <sheetFormatPr defaultColWidth="9.08984375" defaultRowHeight="16"/>
  <cols>
    <col min="1" max="1" width="32.453125" style="2" bestFit="1" customWidth="1"/>
    <col min="2" max="2" width="21.90625" style="2" customWidth="1"/>
    <col min="3" max="3" width="23.453125" style="2" customWidth="1"/>
    <col min="4" max="16384" width="9.08984375" style="2"/>
  </cols>
  <sheetData>
    <row r="1" spans="1:3" s="1" customFormat="1" ht="38">
      <c r="A1" s="102" t="s">
        <v>496</v>
      </c>
      <c r="B1" s="91"/>
      <c r="C1" s="91"/>
    </row>
    <row r="2" spans="1:3" ht="48">
      <c r="A2" s="38" t="s">
        <v>277</v>
      </c>
      <c r="B2" s="73" t="s">
        <v>278</v>
      </c>
      <c r="C2" s="73" t="s">
        <v>279</v>
      </c>
    </row>
    <row r="4" spans="1:3">
      <c r="A4" s="171" t="s">
        <v>37</v>
      </c>
      <c r="B4" s="151">
        <v>346546</v>
      </c>
      <c r="C4" s="236">
        <v>100</v>
      </c>
    </row>
    <row r="5" spans="1:3">
      <c r="A5" s="6" t="s">
        <v>436</v>
      </c>
      <c r="B5" s="239">
        <v>76824</v>
      </c>
      <c r="C5" s="236">
        <v>22.2</v>
      </c>
    </row>
    <row r="6" spans="1:3">
      <c r="A6" s="6" t="s">
        <v>437</v>
      </c>
      <c r="B6" s="239">
        <v>56119</v>
      </c>
      <c r="C6" s="236">
        <v>16.2</v>
      </c>
    </row>
    <row r="7" spans="1:3">
      <c r="A7" s="6" t="s">
        <v>438</v>
      </c>
      <c r="B7" s="239">
        <v>213603</v>
      </c>
      <c r="C7" s="236">
        <v>61.6</v>
      </c>
    </row>
    <row r="8" spans="1:3">
      <c r="B8" s="177"/>
    </row>
    <row r="9" spans="1:3" ht="19">
      <c r="A9" s="171" t="s">
        <v>439</v>
      </c>
      <c r="B9" s="177"/>
    </row>
    <row r="10" spans="1:3">
      <c r="A10" s="9" t="s">
        <v>280</v>
      </c>
      <c r="B10" s="239">
        <v>290413</v>
      </c>
      <c r="C10" s="40">
        <v>83.8</v>
      </c>
    </row>
    <row r="11" spans="1:3">
      <c r="A11" s="9" t="s">
        <v>281</v>
      </c>
      <c r="B11" s="239">
        <v>12850</v>
      </c>
      <c r="C11" s="40">
        <v>3.7</v>
      </c>
    </row>
    <row r="12" spans="1:3">
      <c r="A12" s="6" t="s">
        <v>282</v>
      </c>
      <c r="B12" s="239">
        <v>39120</v>
      </c>
      <c r="C12" s="40">
        <v>11.3</v>
      </c>
    </row>
    <row r="13" spans="1:3">
      <c r="A13" s="6" t="s">
        <v>283</v>
      </c>
      <c r="B13" s="239">
        <v>23728</v>
      </c>
      <c r="C13" s="40">
        <v>6.8</v>
      </c>
    </row>
    <row r="14" spans="1:3">
      <c r="A14" s="6" t="s">
        <v>284</v>
      </c>
      <c r="B14" s="239">
        <v>644</v>
      </c>
      <c r="C14" s="40">
        <v>0.2</v>
      </c>
    </row>
    <row r="15" spans="1:3">
      <c r="A15" s="237" t="s">
        <v>448</v>
      </c>
      <c r="B15" s="240">
        <v>5155</v>
      </c>
      <c r="C15" s="238">
        <v>1.5</v>
      </c>
    </row>
    <row r="16" spans="1:3">
      <c r="A16" s="47" t="s">
        <v>285</v>
      </c>
      <c r="B16" s="13"/>
      <c r="C16" s="13"/>
    </row>
    <row r="17" spans="1:3" ht="28.5">
      <c r="A17" s="82" t="s">
        <v>286</v>
      </c>
      <c r="B17" s="76"/>
      <c r="C17" s="76"/>
    </row>
    <row r="18" spans="1:3">
      <c r="A18" s="48" t="s">
        <v>449</v>
      </c>
      <c r="B18" s="170"/>
      <c r="C18" s="170"/>
    </row>
    <row r="19" spans="1:3" ht="28.5">
      <c r="A19" s="82" t="s">
        <v>440</v>
      </c>
      <c r="B19" s="170"/>
      <c r="C19" s="170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>
    <tabColor rgb="FFFFFF00"/>
  </sheetPr>
  <dimension ref="A1:E34"/>
  <sheetViews>
    <sheetView rightToLeft="1" topLeftCell="A27" zoomScaleNormal="100" workbookViewId="0"/>
  </sheetViews>
  <sheetFormatPr defaultColWidth="9.08984375" defaultRowHeight="16"/>
  <cols>
    <col min="1" max="1" width="20" style="2" customWidth="1"/>
    <col min="2" max="4" width="15.453125" style="2" customWidth="1"/>
    <col min="5" max="5" width="7.453125" style="2" customWidth="1"/>
    <col min="6" max="16384" width="9.08984375" style="2"/>
  </cols>
  <sheetData>
    <row r="1" spans="1:4" s="1" customFormat="1" ht="35">
      <c r="A1" s="89" t="s">
        <v>497</v>
      </c>
      <c r="B1" s="72"/>
      <c r="C1" s="72"/>
      <c r="D1" s="72"/>
    </row>
    <row r="2" spans="1:4" s="1" customFormat="1">
      <c r="A2" s="103" t="s">
        <v>287</v>
      </c>
      <c r="B2" s="72"/>
      <c r="C2" s="72"/>
      <c r="D2" s="72"/>
    </row>
    <row r="3" spans="1:4">
      <c r="A3" s="67" t="s">
        <v>288</v>
      </c>
      <c r="B3" s="74" t="s">
        <v>268</v>
      </c>
      <c r="C3" s="84" t="s">
        <v>10</v>
      </c>
      <c r="D3" s="84" t="s">
        <v>11</v>
      </c>
    </row>
    <row r="4" spans="1:4">
      <c r="B4" s="4"/>
      <c r="C4" s="4"/>
      <c r="D4" s="4"/>
    </row>
    <row r="5" spans="1:4">
      <c r="A5" s="24" t="s">
        <v>289</v>
      </c>
      <c r="B5" s="136"/>
      <c r="C5" s="3"/>
      <c r="D5" s="3"/>
    </row>
    <row r="6" spans="1:4">
      <c r="A6" s="6">
        <v>1990</v>
      </c>
      <c r="B6" s="11">
        <v>27684</v>
      </c>
      <c r="C6" s="11">
        <v>8668</v>
      </c>
      <c r="D6" s="11">
        <v>19016</v>
      </c>
    </row>
    <row r="7" spans="1:4">
      <c r="A7" s="6">
        <v>1995</v>
      </c>
      <c r="B7" s="11">
        <v>59023</v>
      </c>
      <c r="C7" s="11">
        <v>16656</v>
      </c>
      <c r="D7" s="11">
        <v>42367</v>
      </c>
    </row>
    <row r="8" spans="1:4">
      <c r="A8" s="9">
        <v>2000</v>
      </c>
      <c r="B8" s="11">
        <v>95753</v>
      </c>
      <c r="C8" s="11">
        <v>26039</v>
      </c>
      <c r="D8" s="11">
        <v>69714</v>
      </c>
    </row>
    <row r="9" spans="1:4">
      <c r="A9" s="9">
        <v>2005</v>
      </c>
      <c r="B9" s="11">
        <v>115015</v>
      </c>
      <c r="C9" s="11">
        <v>32783</v>
      </c>
      <c r="D9" s="11">
        <v>82232</v>
      </c>
    </row>
    <row r="10" spans="1:4">
      <c r="A10" s="9">
        <v>2010</v>
      </c>
      <c r="B10" s="11">
        <v>141325</v>
      </c>
      <c r="C10" s="11">
        <v>41166</v>
      </c>
      <c r="D10" s="11">
        <v>100159</v>
      </c>
    </row>
    <row r="11" spans="1:4">
      <c r="A11" s="9">
        <v>2015</v>
      </c>
      <c r="B11" s="11">
        <v>160474</v>
      </c>
      <c r="C11" s="11">
        <v>47626</v>
      </c>
      <c r="D11" s="11">
        <v>112848</v>
      </c>
    </row>
    <row r="12" spans="1:4">
      <c r="A12" s="9">
        <v>2020</v>
      </c>
      <c r="B12" s="11">
        <v>240519</v>
      </c>
      <c r="C12" s="11">
        <v>74929</v>
      </c>
      <c r="D12" s="11">
        <v>165590</v>
      </c>
    </row>
    <row r="13" spans="1:4">
      <c r="A13" s="9">
        <v>2021</v>
      </c>
      <c r="B13" s="11">
        <v>240519</v>
      </c>
      <c r="C13" s="11">
        <v>74929</v>
      </c>
      <c r="D13" s="11">
        <v>165590</v>
      </c>
    </row>
    <row r="14" spans="1:4">
      <c r="A14" s="42">
        <v>2023</v>
      </c>
      <c r="B14" s="43">
        <v>332504</v>
      </c>
      <c r="C14" s="43">
        <v>109665</v>
      </c>
      <c r="D14" s="43">
        <v>222839</v>
      </c>
    </row>
    <row r="16" spans="1:4">
      <c r="A16" s="27" t="s">
        <v>498</v>
      </c>
      <c r="B16" s="17"/>
      <c r="C16" s="17"/>
      <c r="D16" s="17"/>
    </row>
    <row r="17" spans="1:5">
      <c r="A17" s="6" t="s">
        <v>39</v>
      </c>
      <c r="B17" s="11">
        <v>304820</v>
      </c>
      <c r="C17" s="11">
        <v>100997</v>
      </c>
      <c r="D17" s="11">
        <v>203823</v>
      </c>
      <c r="E17" s="8"/>
    </row>
    <row r="18" spans="1:5">
      <c r="A18" s="6" t="s">
        <v>290</v>
      </c>
      <c r="B18" s="11">
        <v>1101</v>
      </c>
      <c r="C18" s="11">
        <v>1165</v>
      </c>
      <c r="D18" s="11">
        <v>1171</v>
      </c>
    </row>
    <row r="19" spans="1:5" ht="15.75" customHeight="1">
      <c r="A19" s="3"/>
      <c r="B19" s="4"/>
      <c r="C19" s="4"/>
      <c r="D19" s="4"/>
    </row>
    <row r="20" spans="1:5" ht="19">
      <c r="A20" s="27" t="s">
        <v>433</v>
      </c>
      <c r="B20"/>
      <c r="C20" s="4"/>
      <c r="D20" s="4"/>
    </row>
    <row r="21" spans="1:5">
      <c r="A21" s="6">
        <v>1990</v>
      </c>
      <c r="B21" s="115">
        <v>5.457125960969841</v>
      </c>
      <c r="C21" s="115">
        <v>4.5429769392033545</v>
      </c>
      <c r="D21" s="115">
        <v>6.0082148499210115</v>
      </c>
    </row>
    <row r="22" spans="1:5">
      <c r="A22" s="6">
        <v>1995</v>
      </c>
      <c r="B22" s="115">
        <v>9.4588141025641033</v>
      </c>
      <c r="C22" s="115">
        <v>7.327760668719753</v>
      </c>
      <c r="D22" s="115">
        <v>10.679858835391984</v>
      </c>
    </row>
    <row r="23" spans="1:5">
      <c r="A23" s="6">
        <v>2000</v>
      </c>
      <c r="B23" s="115">
        <v>13.1402497598463</v>
      </c>
      <c r="C23" s="115">
        <v>9.9385496183206108</v>
      </c>
      <c r="D23" s="115">
        <v>14.937647310906362</v>
      </c>
    </row>
    <row r="24" spans="1:5">
      <c r="A24" s="9">
        <v>2005</v>
      </c>
      <c r="B24" s="115">
        <v>14.470936084549571</v>
      </c>
      <c r="C24" s="115">
        <v>11.181105047748977</v>
      </c>
      <c r="D24" s="115">
        <v>16.393939393939394</v>
      </c>
    </row>
    <row r="25" spans="1:5">
      <c r="A25" s="9">
        <v>2010</v>
      </c>
      <c r="B25" s="115">
        <v>17.391705636229389</v>
      </c>
      <c r="C25" s="115">
        <v>14.489968321013727</v>
      </c>
      <c r="D25" s="115">
        <v>18.951561021759698</v>
      </c>
    </row>
    <row r="26" spans="1:5">
      <c r="A26" s="9">
        <v>2015</v>
      </c>
      <c r="B26" s="115">
        <v>16.497789657653954</v>
      </c>
      <c r="C26" s="115">
        <v>13.87299737838625</v>
      </c>
      <c r="D26" s="115">
        <v>17.929456625357485</v>
      </c>
    </row>
    <row r="27" spans="1:5">
      <c r="A27" s="9">
        <v>2020</v>
      </c>
      <c r="B27" s="115">
        <v>20.730018228908552</v>
      </c>
      <c r="C27" s="115">
        <v>17.551885687514641</v>
      </c>
      <c r="D27" s="115">
        <v>22.580095316665417</v>
      </c>
    </row>
    <row r="28" spans="1:5">
      <c r="A28" s="9">
        <v>2021</v>
      </c>
      <c r="B28" s="115">
        <v>22.9</v>
      </c>
      <c r="C28" s="115">
        <v>19.7</v>
      </c>
      <c r="D28" s="115">
        <v>24.7</v>
      </c>
    </row>
    <row r="29" spans="1:5">
      <c r="A29" s="42">
        <v>2021</v>
      </c>
      <c r="B29" s="40">
        <v>26.491492946973832</v>
      </c>
      <c r="C29" s="40">
        <v>23.49846793374617</v>
      </c>
      <c r="D29" s="40">
        <v>28.263100152832475</v>
      </c>
    </row>
    <row r="30" spans="1:5">
      <c r="A30" s="42"/>
      <c r="B30" s="30"/>
      <c r="C30" s="111"/>
      <c r="D30" s="111"/>
    </row>
    <row r="31" spans="1:5" ht="35">
      <c r="A31" s="122" t="s">
        <v>499</v>
      </c>
      <c r="B31" s="44">
        <v>385.44770885709522</v>
      </c>
      <c r="C31" s="44">
        <v>417.24823278250682</v>
      </c>
      <c r="D31" s="44">
        <v>370.40761455466338</v>
      </c>
    </row>
    <row r="32" spans="1:5" ht="28.5">
      <c r="A32" s="75" t="s">
        <v>291</v>
      </c>
      <c r="B32" s="76"/>
      <c r="C32" s="76"/>
      <c r="D32" s="76"/>
    </row>
    <row r="33" spans="1:4" ht="28.5">
      <c r="A33" s="75" t="s">
        <v>292</v>
      </c>
      <c r="B33" s="86"/>
      <c r="C33" s="86"/>
      <c r="D33" s="86"/>
    </row>
    <row r="34" spans="1:4" ht="28.5">
      <c r="A34" s="75" t="s">
        <v>434</v>
      </c>
      <c r="B34" s="3"/>
      <c r="C34" s="3"/>
      <c r="D34" s="3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>
    <tabColor rgb="FFFFFF00"/>
  </sheetPr>
  <dimension ref="A1:E29"/>
  <sheetViews>
    <sheetView rightToLeft="1" topLeftCell="A22" zoomScaleNormal="100" workbookViewId="0"/>
  </sheetViews>
  <sheetFormatPr defaultColWidth="9.08984375" defaultRowHeight="16"/>
  <cols>
    <col min="1" max="4" width="17.453125" style="2" customWidth="1"/>
    <col min="5" max="5" width="6.08984375" style="2" customWidth="1"/>
    <col min="6" max="16384" width="9.08984375" style="2"/>
  </cols>
  <sheetData>
    <row r="1" spans="1:5" s="14" customFormat="1" ht="35">
      <c r="A1" s="89" t="s">
        <v>501</v>
      </c>
      <c r="B1" s="77"/>
      <c r="C1" s="77"/>
      <c r="D1" s="77"/>
    </row>
    <row r="2" spans="1:5">
      <c r="A2" s="104" t="s">
        <v>290</v>
      </c>
      <c r="B2" s="18"/>
      <c r="C2" s="18"/>
      <c r="D2" s="18"/>
      <c r="E2" s="18"/>
    </row>
    <row r="3" spans="1:5">
      <c r="A3" s="67" t="s">
        <v>288</v>
      </c>
      <c r="B3" s="74" t="s">
        <v>268</v>
      </c>
      <c r="C3" s="84" t="s">
        <v>10</v>
      </c>
      <c r="D3" s="84" t="s">
        <v>11</v>
      </c>
      <c r="E3" s="18"/>
    </row>
    <row r="4" spans="1:5">
      <c r="E4" s="18"/>
    </row>
    <row r="5" spans="1:5">
      <c r="A5" s="24" t="s">
        <v>293</v>
      </c>
      <c r="C5" s="136"/>
      <c r="D5" s="3"/>
      <c r="E5" s="18"/>
    </row>
    <row r="6" spans="1:5">
      <c r="A6" s="6">
        <v>1990</v>
      </c>
      <c r="B6" s="31">
        <v>24.263112267013437</v>
      </c>
      <c r="C6" s="31">
        <v>26.949700046146745</v>
      </c>
      <c r="D6" s="31">
        <v>23.038493899873792</v>
      </c>
      <c r="E6" s="15"/>
    </row>
    <row r="7" spans="1:5">
      <c r="A7" s="6">
        <v>1995</v>
      </c>
      <c r="B7" s="31">
        <v>21.723734815241517</v>
      </c>
      <c r="C7" s="31">
        <v>25.306195965417867</v>
      </c>
      <c r="D7" s="31">
        <v>20.315339769159959</v>
      </c>
      <c r="E7" s="15"/>
    </row>
    <row r="8" spans="1:5">
      <c r="A8" s="6">
        <v>2000</v>
      </c>
      <c r="B8" s="31">
        <v>23.799776508307836</v>
      </c>
      <c r="C8" s="31">
        <v>26.951879872498946</v>
      </c>
      <c r="D8" s="31">
        <v>22.622428780445823</v>
      </c>
      <c r="E8" s="15"/>
    </row>
    <row r="9" spans="1:5">
      <c r="A9" s="6">
        <v>2005</v>
      </c>
      <c r="B9" s="31">
        <v>33.406946919966963</v>
      </c>
      <c r="C9" s="31">
        <v>35.63432266723607</v>
      </c>
      <c r="D9" s="31">
        <v>32.518970716995817</v>
      </c>
      <c r="E9" s="15"/>
    </row>
    <row r="10" spans="1:5" ht="19">
      <c r="A10" s="105" t="s">
        <v>294</v>
      </c>
      <c r="B10" s="31">
        <v>44.367946223244296</v>
      </c>
      <c r="C10" s="31">
        <v>45.836369819754161</v>
      </c>
      <c r="D10" s="31">
        <v>43.764414580816499</v>
      </c>
      <c r="E10" s="15"/>
    </row>
    <row r="11" spans="1:5" ht="19">
      <c r="A11" s="105" t="s">
        <v>295</v>
      </c>
      <c r="B11" s="31">
        <v>48.6801600259232</v>
      </c>
      <c r="C11" s="31">
        <v>49.508671733926846</v>
      </c>
      <c r="D11" s="31">
        <v>48.330497660569968</v>
      </c>
      <c r="E11" s="15"/>
    </row>
    <row r="12" spans="1:5" ht="19">
      <c r="A12" s="208" t="s">
        <v>441</v>
      </c>
      <c r="B12" s="214">
        <v>48.035348350008519</v>
      </c>
      <c r="C12" s="214">
        <v>48.911926776874942</v>
      </c>
      <c r="D12" s="214">
        <v>47.638684280435669</v>
      </c>
      <c r="E12" s="15"/>
    </row>
    <row r="13" spans="1:5">
      <c r="A13" s="208">
        <v>2021</v>
      </c>
      <c r="B13" s="214">
        <v>46.1</v>
      </c>
      <c r="C13" s="214">
        <v>46.7</v>
      </c>
      <c r="D13" s="214">
        <v>47.6</v>
      </c>
      <c r="E13" s="15"/>
    </row>
    <row r="14" spans="1:5">
      <c r="A14" s="202">
        <v>2023</v>
      </c>
      <c r="B14" s="119">
        <v>43.064143589250051</v>
      </c>
      <c r="C14" s="119">
        <v>43.262663566315595</v>
      </c>
      <c r="D14" s="119">
        <v>42.966446627385693</v>
      </c>
      <c r="E14" s="15"/>
    </row>
    <row r="15" spans="1:5">
      <c r="A15" s="6"/>
      <c r="B15" s="94"/>
      <c r="C15" s="94"/>
      <c r="D15" s="94"/>
      <c r="E15" s="15"/>
    </row>
    <row r="16" spans="1:5">
      <c r="A16" s="156" t="s">
        <v>296</v>
      </c>
      <c r="C16" s="95"/>
      <c r="D16" s="95"/>
      <c r="E16" s="15"/>
    </row>
    <row r="17" spans="1:5">
      <c r="A17" s="6">
        <v>1990</v>
      </c>
      <c r="B17" s="31">
        <v>43.075422626788033</v>
      </c>
      <c r="C17" s="31">
        <v>23.99630826026765</v>
      </c>
      <c r="D17" s="31">
        <v>51.772191838451832</v>
      </c>
      <c r="E17" s="15"/>
    </row>
    <row r="18" spans="1:5">
      <c r="A18" s="6">
        <v>1995</v>
      </c>
      <c r="B18" s="31">
        <v>44.443691442319093</v>
      </c>
      <c r="C18" s="31">
        <v>24.615754082612874</v>
      </c>
      <c r="D18" s="31">
        <v>52.2387707413789</v>
      </c>
      <c r="E18" s="15"/>
    </row>
    <row r="19" spans="1:5">
      <c r="A19" s="6">
        <v>2000</v>
      </c>
      <c r="B19" s="31">
        <v>45.843994444038302</v>
      </c>
      <c r="C19" s="31">
        <v>27.024847344368062</v>
      </c>
      <c r="D19" s="31">
        <v>52.87316751298161</v>
      </c>
      <c r="E19" s="15"/>
    </row>
    <row r="20" spans="1:5">
      <c r="A20" s="6">
        <v>2005</v>
      </c>
      <c r="B20" s="31">
        <v>46.696517845498413</v>
      </c>
      <c r="C20" s="31">
        <v>27.3952963426166</v>
      </c>
      <c r="D20" s="31">
        <v>54.391234555890655</v>
      </c>
      <c r="E20" s="15"/>
    </row>
    <row r="21" spans="1:5">
      <c r="A21" s="6">
        <v>2010</v>
      </c>
      <c r="B21" s="31">
        <v>46.715726163099241</v>
      </c>
      <c r="C21" s="31">
        <v>27.641743186124472</v>
      </c>
      <c r="D21" s="31">
        <v>54.555257141145574</v>
      </c>
      <c r="E21" s="15"/>
    </row>
    <row r="22" spans="1:5">
      <c r="A22" s="6">
        <v>2015</v>
      </c>
      <c r="B22" s="31">
        <v>48.731258646260457</v>
      </c>
      <c r="C22" s="31">
        <v>30.533742073657244</v>
      </c>
      <c r="D22" s="31">
        <v>56.41127888841627</v>
      </c>
      <c r="E22" s="15"/>
    </row>
    <row r="23" spans="1:5">
      <c r="A23" s="6">
        <v>2020</v>
      </c>
      <c r="B23" s="20">
        <v>47.339936901698835</v>
      </c>
      <c r="C23" s="20">
        <v>29.213198308182896</v>
      </c>
      <c r="D23" s="20">
        <v>55.542541116236386</v>
      </c>
      <c r="E23" s="15"/>
    </row>
    <row r="24" spans="1:5">
      <c r="A24" s="6">
        <v>2021</v>
      </c>
      <c r="B24" s="20">
        <v>46.4</v>
      </c>
      <c r="C24" s="20">
        <v>28.4</v>
      </c>
      <c r="D24" s="20">
        <v>54.7</v>
      </c>
      <c r="E24" s="15"/>
    </row>
    <row r="25" spans="1:5">
      <c r="A25" s="45">
        <v>2023</v>
      </c>
      <c r="B25" s="216">
        <v>44.1</v>
      </c>
      <c r="C25" s="216">
        <v>26.6</v>
      </c>
      <c r="D25" s="216">
        <v>52.7</v>
      </c>
      <c r="E25" s="15"/>
    </row>
    <row r="26" spans="1:5">
      <c r="A26" s="75" t="s">
        <v>291</v>
      </c>
      <c r="B26" s="78"/>
      <c r="C26" s="78"/>
      <c r="D26" s="78"/>
      <c r="E26" s="15"/>
    </row>
    <row r="27" spans="1:5" ht="28.5">
      <c r="A27" s="75" t="s">
        <v>292</v>
      </c>
      <c r="B27" s="80"/>
      <c r="C27" s="80"/>
      <c r="D27" s="80"/>
      <c r="E27" s="15"/>
    </row>
    <row r="28" spans="1:5" ht="28.5">
      <c r="A28" s="75" t="s">
        <v>297</v>
      </c>
      <c r="B28" s="86"/>
      <c r="C28" s="86"/>
      <c r="D28" s="86"/>
    </row>
    <row r="29" spans="1:5" ht="28.5">
      <c r="A29" s="75" t="s">
        <v>442</v>
      </c>
      <c r="B29" s="3"/>
      <c r="C29" s="3"/>
      <c r="D29" s="3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>
    <tabColor rgb="FFFFFF00"/>
  </sheetPr>
  <dimension ref="A1:F242"/>
  <sheetViews>
    <sheetView rightToLeft="1" topLeftCell="C27" zoomScaleNormal="100" workbookViewId="0">
      <selection activeCell="C64" sqref="C64"/>
    </sheetView>
  </sheetViews>
  <sheetFormatPr defaultColWidth="9.08984375" defaultRowHeight="16"/>
  <cols>
    <col min="1" max="2" width="12.54296875" style="2" hidden="1" customWidth="1"/>
    <col min="3" max="3" width="28.453125" style="2" customWidth="1"/>
    <col min="4" max="5" width="22.453125" style="6" customWidth="1"/>
    <col min="6" max="6" width="4.453125" style="19" customWidth="1"/>
    <col min="7" max="16384" width="9.08984375" style="2"/>
  </cols>
  <sheetData>
    <row r="1" spans="1:5" ht="36" customHeight="1">
      <c r="C1" s="79" t="s">
        <v>502</v>
      </c>
      <c r="D1" s="80"/>
      <c r="E1" s="80"/>
    </row>
    <row r="2" spans="1:5">
      <c r="C2" s="123" t="s">
        <v>38</v>
      </c>
      <c r="D2" s="2"/>
      <c r="E2" s="2"/>
    </row>
    <row r="3" spans="1:5" ht="35">
      <c r="C3" s="67" t="s">
        <v>298</v>
      </c>
      <c r="D3" s="74" t="s">
        <v>39</v>
      </c>
      <c r="E3" s="84" t="s">
        <v>527</v>
      </c>
    </row>
    <row r="4" spans="1:5" ht="12" customHeight="1"/>
    <row r="5" spans="1:5" ht="18.5">
      <c r="C5" s="179" t="s">
        <v>503</v>
      </c>
      <c r="D5" s="180">
        <v>313525</v>
      </c>
      <c r="E5" s="166">
        <v>24.979384687702915</v>
      </c>
    </row>
    <row r="6" spans="1:5">
      <c r="C6" s="181"/>
      <c r="D6" s="182"/>
      <c r="E6" s="183"/>
    </row>
    <row r="7" spans="1:5">
      <c r="C7" s="46" t="s">
        <v>41</v>
      </c>
      <c r="D7" s="11"/>
    </row>
    <row r="8" spans="1:5">
      <c r="A8" s="2">
        <v>472</v>
      </c>
      <c r="B8" s="6">
        <v>1</v>
      </c>
      <c r="C8" s="6" t="s">
        <v>42</v>
      </c>
      <c r="D8" s="176">
        <v>235</v>
      </c>
      <c r="E8" s="186">
        <v>40.17094017094017</v>
      </c>
    </row>
    <row r="9" spans="1:5">
      <c r="A9" s="2">
        <v>473</v>
      </c>
      <c r="B9" s="6">
        <v>2</v>
      </c>
      <c r="C9" s="6" t="s">
        <v>44</v>
      </c>
      <c r="D9" s="176">
        <v>342</v>
      </c>
      <c r="E9" s="186">
        <v>29.280821917808218</v>
      </c>
    </row>
    <row r="10" spans="1:5">
      <c r="A10" s="2">
        <v>182</v>
      </c>
      <c r="B10" s="6">
        <v>3</v>
      </c>
      <c r="C10" s="6" t="s">
        <v>46</v>
      </c>
      <c r="D10" s="176">
        <v>329</v>
      </c>
      <c r="E10" s="186">
        <v>15.548204158790172</v>
      </c>
    </row>
    <row r="11" spans="1:5">
      <c r="A11" s="2">
        <v>2710</v>
      </c>
      <c r="B11" s="6">
        <v>4</v>
      </c>
      <c r="C11" s="6" t="s">
        <v>48</v>
      </c>
      <c r="D11" s="176">
        <v>1980</v>
      </c>
      <c r="E11" s="186">
        <v>61.875</v>
      </c>
    </row>
    <row r="12" spans="1:5">
      <c r="A12" s="2">
        <v>31</v>
      </c>
      <c r="B12" s="6">
        <v>5</v>
      </c>
      <c r="C12" s="6" t="s">
        <v>50</v>
      </c>
      <c r="D12" s="176">
        <v>1319</v>
      </c>
      <c r="E12" s="186">
        <v>40.547187211804484</v>
      </c>
    </row>
    <row r="13" spans="1:5">
      <c r="A13" s="2">
        <v>2400</v>
      </c>
      <c r="B13" s="6">
        <v>6</v>
      </c>
      <c r="C13" s="6" t="s">
        <v>52</v>
      </c>
      <c r="D13" s="176">
        <v>1623</v>
      </c>
      <c r="E13" s="186">
        <v>29.311901751851181</v>
      </c>
    </row>
    <row r="14" spans="1:5">
      <c r="A14" s="2">
        <v>1020</v>
      </c>
      <c r="B14" s="6">
        <v>7</v>
      </c>
      <c r="C14" s="6" t="s">
        <v>54</v>
      </c>
      <c r="D14" s="176">
        <v>1147</v>
      </c>
      <c r="E14" s="186">
        <v>34.980176883196094</v>
      </c>
    </row>
    <row r="15" spans="1:5">
      <c r="A15" s="2">
        <v>3760</v>
      </c>
      <c r="B15" s="6">
        <v>8</v>
      </c>
      <c r="C15" s="6" t="s">
        <v>56</v>
      </c>
      <c r="D15" s="176">
        <v>103</v>
      </c>
      <c r="E15" s="186">
        <v>10.980810234541579</v>
      </c>
    </row>
    <row r="16" spans="1:5">
      <c r="A16" s="2">
        <v>565</v>
      </c>
      <c r="B16" s="6">
        <v>9</v>
      </c>
      <c r="C16" s="6" t="s">
        <v>58</v>
      </c>
      <c r="D16" s="176">
        <v>463</v>
      </c>
      <c r="E16" s="186">
        <v>21.7984934086629</v>
      </c>
    </row>
    <row r="17" spans="1:5">
      <c r="A17" s="2">
        <v>2600</v>
      </c>
      <c r="B17" s="6">
        <v>10</v>
      </c>
      <c r="C17" s="6" t="s">
        <v>60</v>
      </c>
      <c r="D17" s="176">
        <v>1215</v>
      </c>
      <c r="E17" s="186">
        <v>18.392370572207085</v>
      </c>
    </row>
    <row r="18" spans="1:5">
      <c r="A18" s="2">
        <v>478</v>
      </c>
      <c r="B18" s="6">
        <v>11</v>
      </c>
      <c r="C18" s="6" t="s">
        <v>62</v>
      </c>
      <c r="D18" s="176">
        <v>402</v>
      </c>
      <c r="E18" s="186">
        <v>47.183098591549296</v>
      </c>
    </row>
    <row r="19" spans="1:5">
      <c r="A19" s="2">
        <v>1309</v>
      </c>
      <c r="B19" s="6">
        <v>12</v>
      </c>
      <c r="C19" s="6" t="s">
        <v>64</v>
      </c>
      <c r="D19" s="176">
        <v>237</v>
      </c>
      <c r="E19" s="186">
        <v>23.582089552238809</v>
      </c>
    </row>
    <row r="20" spans="1:5">
      <c r="A20" s="2">
        <v>3750</v>
      </c>
      <c r="B20" s="6">
        <v>13</v>
      </c>
      <c r="C20" s="6" t="s">
        <v>66</v>
      </c>
      <c r="D20" s="176">
        <v>72</v>
      </c>
      <c r="E20" s="186">
        <v>7.8175895765472303</v>
      </c>
    </row>
    <row r="21" spans="1:5">
      <c r="A21" s="2">
        <v>529</v>
      </c>
      <c r="B21" s="6">
        <v>14</v>
      </c>
      <c r="C21" s="6" t="s">
        <v>68</v>
      </c>
      <c r="D21" s="176">
        <v>438</v>
      </c>
      <c r="E21" s="186">
        <v>42.074927953890487</v>
      </c>
    </row>
    <row r="22" spans="1:5">
      <c r="A22" s="2">
        <v>3650</v>
      </c>
      <c r="B22" s="6">
        <v>15</v>
      </c>
      <c r="C22" s="6" t="s">
        <v>535</v>
      </c>
      <c r="D22" s="176">
        <v>108</v>
      </c>
      <c r="E22" s="186">
        <v>11.099691675231243</v>
      </c>
    </row>
    <row r="23" spans="1:5">
      <c r="A23" s="2">
        <v>3570</v>
      </c>
      <c r="B23" s="6">
        <v>16</v>
      </c>
      <c r="C23" s="6" t="s">
        <v>71</v>
      </c>
      <c r="D23" s="176">
        <v>652</v>
      </c>
      <c r="E23" s="186">
        <v>22.374742621825668</v>
      </c>
    </row>
    <row r="24" spans="1:5">
      <c r="A24" s="2">
        <v>70</v>
      </c>
      <c r="B24" s="6">
        <v>17</v>
      </c>
      <c r="C24" s="6" t="s">
        <v>73</v>
      </c>
      <c r="D24" s="176">
        <v>12164</v>
      </c>
      <c r="E24" s="186">
        <v>32.491919758527658</v>
      </c>
    </row>
    <row r="25" spans="1:5">
      <c r="A25" s="2">
        <v>7100</v>
      </c>
      <c r="B25" s="6">
        <v>18</v>
      </c>
      <c r="C25" s="6" t="s">
        <v>75</v>
      </c>
      <c r="D25" s="176">
        <v>10179</v>
      </c>
      <c r="E25" s="186">
        <v>38.476658476658478</v>
      </c>
    </row>
    <row r="26" spans="1:5">
      <c r="A26" s="2">
        <v>6000</v>
      </c>
      <c r="B26" s="6">
        <v>19</v>
      </c>
      <c r="C26" s="6" t="s">
        <v>77</v>
      </c>
      <c r="D26" s="176">
        <v>1314</v>
      </c>
      <c r="E26" s="186">
        <v>66.531645569620252</v>
      </c>
    </row>
    <row r="27" spans="1:5">
      <c r="A27" s="2">
        <v>2530</v>
      </c>
      <c r="B27" s="6">
        <v>20</v>
      </c>
      <c r="C27" s="6" t="s">
        <v>79</v>
      </c>
      <c r="D27" s="176">
        <v>451</v>
      </c>
      <c r="E27" s="186">
        <v>16.967644845748683</v>
      </c>
    </row>
    <row r="28" spans="1:5">
      <c r="A28" s="2">
        <v>9000</v>
      </c>
      <c r="B28" s="6">
        <v>21</v>
      </c>
      <c r="C28" s="6" t="s">
        <v>81</v>
      </c>
      <c r="D28" s="176">
        <v>11387</v>
      </c>
      <c r="E28" s="186">
        <v>30.714247181313048</v>
      </c>
    </row>
    <row r="29" spans="1:5">
      <c r="A29" s="2">
        <v>482</v>
      </c>
      <c r="B29" s="6">
        <v>22</v>
      </c>
      <c r="C29" s="6" t="s">
        <v>536</v>
      </c>
      <c r="D29" s="176">
        <v>250</v>
      </c>
      <c r="E29" s="186">
        <v>51.652892561983464</v>
      </c>
    </row>
    <row r="30" spans="1:5">
      <c r="A30" s="2">
        <v>4001</v>
      </c>
      <c r="B30" s="6">
        <v>23</v>
      </c>
      <c r="C30" s="6" t="s">
        <v>537</v>
      </c>
      <c r="D30" s="176">
        <v>211</v>
      </c>
      <c r="E30" s="186">
        <v>41.535433070866141</v>
      </c>
    </row>
    <row r="31" spans="1:5">
      <c r="A31" s="2">
        <v>998</v>
      </c>
      <c r="B31" s="6">
        <v>24</v>
      </c>
      <c r="C31" s="6" t="s">
        <v>85</v>
      </c>
      <c r="D31" s="176">
        <v>272</v>
      </c>
      <c r="E31" s="186">
        <v>45.63758389261745</v>
      </c>
    </row>
    <row r="32" spans="1:5">
      <c r="A32" s="2">
        <v>3574</v>
      </c>
      <c r="B32" s="6">
        <v>25</v>
      </c>
      <c r="C32" s="6" t="s">
        <v>87</v>
      </c>
      <c r="D32" s="176">
        <v>55</v>
      </c>
      <c r="E32" s="186">
        <v>14.986376021798364</v>
      </c>
    </row>
    <row r="33" spans="1:5">
      <c r="A33" s="2">
        <v>3652</v>
      </c>
      <c r="B33" s="6">
        <v>26</v>
      </c>
      <c r="C33" s="6" t="s">
        <v>461</v>
      </c>
      <c r="D33" s="176">
        <v>45</v>
      </c>
      <c r="E33" s="186">
        <v>10.297482837528605</v>
      </c>
    </row>
    <row r="34" spans="1:5">
      <c r="A34" s="2">
        <v>480</v>
      </c>
      <c r="B34" s="6">
        <v>27</v>
      </c>
      <c r="C34" s="6" t="s">
        <v>89</v>
      </c>
      <c r="D34" s="176">
        <v>419</v>
      </c>
      <c r="E34" s="186">
        <v>40.019102196752627</v>
      </c>
    </row>
    <row r="35" spans="1:5">
      <c r="A35" s="2">
        <v>466</v>
      </c>
      <c r="B35" s="6">
        <v>28</v>
      </c>
      <c r="C35" s="6" t="s">
        <v>91</v>
      </c>
      <c r="D35" s="176">
        <v>216</v>
      </c>
      <c r="E35" s="186">
        <v>21.840242669362993</v>
      </c>
    </row>
    <row r="36" spans="1:5">
      <c r="A36" s="2">
        <v>9200</v>
      </c>
      <c r="B36" s="6">
        <v>29</v>
      </c>
      <c r="C36" s="6" t="s">
        <v>93</v>
      </c>
      <c r="D36" s="176">
        <v>710</v>
      </c>
      <c r="E36" s="186">
        <v>29.182079736950268</v>
      </c>
    </row>
    <row r="37" spans="1:5">
      <c r="A37" s="2">
        <v>2610</v>
      </c>
      <c r="B37" s="6">
        <v>30</v>
      </c>
      <c r="C37" s="6" t="s">
        <v>95</v>
      </c>
      <c r="D37" s="176">
        <v>1844</v>
      </c>
      <c r="E37" s="186">
        <v>29.90108642776066</v>
      </c>
    </row>
    <row r="38" spans="1:5">
      <c r="A38" s="2">
        <v>3780</v>
      </c>
      <c r="B38" s="6">
        <v>31</v>
      </c>
      <c r="C38" s="6" t="s">
        <v>97</v>
      </c>
      <c r="D38" s="176">
        <v>214</v>
      </c>
      <c r="E38" s="186">
        <v>24.044943820224717</v>
      </c>
    </row>
    <row r="39" spans="1:5">
      <c r="A39" s="2">
        <v>6100</v>
      </c>
      <c r="B39" s="6">
        <v>32</v>
      </c>
      <c r="C39" s="6" t="s">
        <v>99</v>
      </c>
      <c r="D39" s="176">
        <v>3495</v>
      </c>
      <c r="E39" s="186">
        <v>23.026749242324417</v>
      </c>
    </row>
    <row r="40" spans="1:5">
      <c r="A40" s="2">
        <v>1066</v>
      </c>
      <c r="B40" s="6">
        <v>33</v>
      </c>
      <c r="C40" s="6" t="s">
        <v>101</v>
      </c>
      <c r="D40" s="176">
        <v>595</v>
      </c>
      <c r="E40" s="186">
        <v>40.476190476190474</v>
      </c>
    </row>
    <row r="41" spans="1:5">
      <c r="A41" s="2">
        <v>9800</v>
      </c>
      <c r="B41" s="6">
        <v>34</v>
      </c>
      <c r="C41" s="6" t="s">
        <v>103</v>
      </c>
      <c r="D41" s="176">
        <v>291</v>
      </c>
      <c r="E41" s="186">
        <v>18.164794007490638</v>
      </c>
    </row>
    <row r="42" spans="1:5">
      <c r="A42" s="2">
        <v>1326</v>
      </c>
      <c r="B42" s="6">
        <v>35</v>
      </c>
      <c r="C42" s="6" t="s">
        <v>105</v>
      </c>
      <c r="D42" s="176">
        <v>337</v>
      </c>
      <c r="E42" s="186">
        <v>63.108614232209739</v>
      </c>
    </row>
    <row r="43" spans="1:5">
      <c r="A43" s="2">
        <v>944</v>
      </c>
      <c r="B43" s="6">
        <v>36</v>
      </c>
      <c r="C43" s="6" t="s">
        <v>107</v>
      </c>
      <c r="D43" s="176">
        <v>138</v>
      </c>
      <c r="E43" s="186">
        <v>26.38623326959847</v>
      </c>
    </row>
    <row r="44" spans="1:5">
      <c r="A44" s="2">
        <v>483</v>
      </c>
      <c r="B44" s="6">
        <v>37</v>
      </c>
      <c r="C44" s="6" t="s">
        <v>109</v>
      </c>
      <c r="D44" s="176">
        <v>216</v>
      </c>
      <c r="E44" s="186">
        <v>42.603550295857993</v>
      </c>
    </row>
    <row r="45" spans="1:5">
      <c r="A45" s="2">
        <v>6200</v>
      </c>
      <c r="B45" s="6">
        <v>38</v>
      </c>
      <c r="C45" s="6" t="s">
        <v>111</v>
      </c>
      <c r="D45" s="176">
        <v>9907</v>
      </c>
      <c r="E45" s="186">
        <v>32.268256139665169</v>
      </c>
    </row>
    <row r="46" spans="1:5">
      <c r="A46" s="2">
        <v>3730</v>
      </c>
      <c r="B46" s="6">
        <v>39</v>
      </c>
      <c r="C46" s="6" t="s">
        <v>113</v>
      </c>
      <c r="D46" s="176">
        <v>275</v>
      </c>
      <c r="E46" s="186">
        <v>16.476932294787296</v>
      </c>
    </row>
    <row r="47" spans="1:5">
      <c r="A47" s="2">
        <v>681</v>
      </c>
      <c r="B47" s="6">
        <v>40</v>
      </c>
      <c r="C47" s="6" t="s">
        <v>116</v>
      </c>
      <c r="D47" s="176">
        <v>663</v>
      </c>
      <c r="E47" s="186">
        <v>16.926219045187644</v>
      </c>
    </row>
    <row r="48" spans="1:5">
      <c r="A48" s="2">
        <v>6300</v>
      </c>
      <c r="B48" s="6">
        <v>41</v>
      </c>
      <c r="C48" s="6" t="s">
        <v>119</v>
      </c>
      <c r="D48" s="176">
        <v>2073</v>
      </c>
      <c r="E48" s="186">
        <v>20.073593492785903</v>
      </c>
    </row>
    <row r="49" spans="1:5">
      <c r="A49" s="2">
        <v>1292</v>
      </c>
      <c r="B49" s="6">
        <v>42</v>
      </c>
      <c r="C49" s="6" t="s">
        <v>115</v>
      </c>
      <c r="D49" s="176">
        <v>428</v>
      </c>
      <c r="E49" s="186">
        <v>29.784272790535837</v>
      </c>
    </row>
    <row r="50" spans="1:5">
      <c r="A50" s="2">
        <v>2550</v>
      </c>
      <c r="B50" s="6">
        <v>43</v>
      </c>
      <c r="C50" s="6" t="s">
        <v>123</v>
      </c>
      <c r="D50" s="176">
        <v>825</v>
      </c>
      <c r="E50" s="186">
        <v>23.239436619718308</v>
      </c>
    </row>
    <row r="51" spans="1:5">
      <c r="A51" s="2">
        <v>485</v>
      </c>
      <c r="B51" s="6">
        <v>44</v>
      </c>
      <c r="C51" s="6" t="s">
        <v>118</v>
      </c>
      <c r="D51" s="176">
        <v>138</v>
      </c>
      <c r="E51" s="186">
        <v>26.953125</v>
      </c>
    </row>
    <row r="52" spans="1:5">
      <c r="A52" s="2">
        <v>627</v>
      </c>
      <c r="B52" s="6">
        <v>45</v>
      </c>
      <c r="C52" s="6" t="s">
        <v>121</v>
      </c>
      <c r="D52" s="176">
        <v>277</v>
      </c>
      <c r="E52" s="186">
        <v>39.913544668587896</v>
      </c>
    </row>
    <row r="53" spans="1:5">
      <c r="A53" s="2">
        <v>166</v>
      </c>
      <c r="B53" s="6">
        <v>46</v>
      </c>
      <c r="C53" s="6" t="s">
        <v>128</v>
      </c>
      <c r="D53" s="176">
        <v>456</v>
      </c>
      <c r="E53" s="186">
        <v>20.633484162895925</v>
      </c>
    </row>
    <row r="54" spans="1:5">
      <c r="A54" s="2">
        <v>229</v>
      </c>
      <c r="B54" s="6">
        <v>47</v>
      </c>
      <c r="C54" s="6" t="s">
        <v>130</v>
      </c>
      <c r="D54" s="176">
        <v>575</v>
      </c>
      <c r="E54" s="186">
        <v>15.064186533927169</v>
      </c>
    </row>
    <row r="55" spans="1:5">
      <c r="A55" s="2">
        <v>541</v>
      </c>
      <c r="B55" s="6">
        <v>48</v>
      </c>
      <c r="C55" s="6" t="s">
        <v>538</v>
      </c>
      <c r="D55" s="176">
        <v>216</v>
      </c>
      <c r="E55" s="186">
        <v>37.630662020905923</v>
      </c>
    </row>
    <row r="56" spans="1:5">
      <c r="A56" s="2">
        <v>628</v>
      </c>
      <c r="B56" s="6">
        <v>49</v>
      </c>
      <c r="C56" s="6" t="s">
        <v>125</v>
      </c>
      <c r="D56" s="176">
        <v>257</v>
      </c>
      <c r="E56" s="186">
        <v>26.770833333333332</v>
      </c>
    </row>
    <row r="57" spans="1:5">
      <c r="A57" s="2">
        <v>494</v>
      </c>
      <c r="B57" s="6">
        <v>50</v>
      </c>
      <c r="C57" s="6" t="s">
        <v>539</v>
      </c>
      <c r="D57" s="176">
        <v>496</v>
      </c>
      <c r="E57" s="186">
        <v>29.314420803782504</v>
      </c>
    </row>
    <row r="58" spans="1:5">
      <c r="A58" s="2">
        <v>489</v>
      </c>
      <c r="B58" s="6">
        <v>51</v>
      </c>
      <c r="C58" s="6" t="s">
        <v>135</v>
      </c>
      <c r="D58" s="176">
        <v>407</v>
      </c>
      <c r="E58" s="186">
        <v>50.184956843403207</v>
      </c>
    </row>
    <row r="59" spans="1:5">
      <c r="A59" s="2">
        <v>490</v>
      </c>
      <c r="B59" s="6">
        <v>52</v>
      </c>
      <c r="C59" s="6" t="s">
        <v>137</v>
      </c>
      <c r="D59" s="176">
        <v>279</v>
      </c>
      <c r="E59" s="186">
        <v>34.875</v>
      </c>
    </row>
    <row r="60" spans="1:5">
      <c r="A60" s="2">
        <v>492</v>
      </c>
      <c r="B60" s="6">
        <v>53</v>
      </c>
      <c r="C60" s="6" t="s">
        <v>139</v>
      </c>
      <c r="D60" s="176">
        <v>431</v>
      </c>
      <c r="E60" s="186">
        <v>56.119791666666664</v>
      </c>
    </row>
    <row r="61" spans="1:5">
      <c r="A61" s="2">
        <v>2200</v>
      </c>
      <c r="B61" s="6">
        <v>54</v>
      </c>
      <c r="C61" s="6" t="s">
        <v>141</v>
      </c>
      <c r="D61" s="176">
        <v>1808</v>
      </c>
      <c r="E61" s="186">
        <v>35.987261146496813</v>
      </c>
    </row>
    <row r="62" spans="1:5">
      <c r="A62" s="2">
        <v>9700</v>
      </c>
      <c r="B62" s="6">
        <v>55</v>
      </c>
      <c r="C62" s="6" t="s">
        <v>143</v>
      </c>
      <c r="D62" s="176">
        <v>1313</v>
      </c>
      <c r="E62" s="186">
        <v>12.587479628031828</v>
      </c>
    </row>
    <row r="63" spans="1:5">
      <c r="A63" s="2">
        <v>6400</v>
      </c>
      <c r="B63" s="6">
        <v>56</v>
      </c>
      <c r="C63" s="6" t="s">
        <v>559</v>
      </c>
      <c r="D63" s="176">
        <v>3120</v>
      </c>
      <c r="E63" s="186">
        <v>14.664410603496897</v>
      </c>
    </row>
    <row r="64" spans="1:5">
      <c r="A64" s="2">
        <v>9300</v>
      </c>
      <c r="B64" s="6">
        <v>57</v>
      </c>
      <c r="C64" s="6" t="s">
        <v>540</v>
      </c>
      <c r="D64" s="176">
        <v>500</v>
      </c>
      <c r="E64" s="186">
        <v>14.744913005013272</v>
      </c>
    </row>
    <row r="65" spans="1:5">
      <c r="A65" s="2">
        <v>1290</v>
      </c>
      <c r="B65" s="6">
        <v>58</v>
      </c>
      <c r="C65" s="6" t="s">
        <v>145</v>
      </c>
      <c r="D65" s="176">
        <v>266</v>
      </c>
      <c r="E65" s="186">
        <v>50.666666666666671</v>
      </c>
    </row>
    <row r="66" spans="1:5">
      <c r="A66" s="2">
        <v>975</v>
      </c>
      <c r="B66" s="6">
        <v>59</v>
      </c>
      <c r="C66" s="6" t="s">
        <v>146</v>
      </c>
      <c r="D66" s="176">
        <v>177</v>
      </c>
      <c r="E66" s="186">
        <v>42.650602409638552</v>
      </c>
    </row>
    <row r="67" spans="1:5">
      <c r="A67" s="2">
        <v>6500</v>
      </c>
      <c r="B67" s="6">
        <v>60</v>
      </c>
      <c r="C67" s="6" t="s">
        <v>147</v>
      </c>
      <c r="D67" s="176">
        <v>4863</v>
      </c>
      <c r="E67" s="186">
        <v>27.409536692593843</v>
      </c>
    </row>
    <row r="68" spans="1:5">
      <c r="A68" s="2">
        <v>6600</v>
      </c>
      <c r="B68" s="6">
        <v>61</v>
      </c>
      <c r="C68" s="6" t="s">
        <v>148</v>
      </c>
      <c r="D68" s="176">
        <v>12044</v>
      </c>
      <c r="E68" s="186">
        <v>32.025101042331414</v>
      </c>
    </row>
    <row r="69" spans="1:5">
      <c r="A69" s="2">
        <v>1303</v>
      </c>
      <c r="B69" s="6">
        <v>62</v>
      </c>
      <c r="C69" s="6" t="s">
        <v>149</v>
      </c>
      <c r="D69" s="176">
        <v>212</v>
      </c>
      <c r="E69" s="186">
        <v>41.897233201581031</v>
      </c>
    </row>
    <row r="70" spans="1:5">
      <c r="A70" s="2">
        <v>496</v>
      </c>
      <c r="B70" s="6">
        <v>63</v>
      </c>
      <c r="C70" s="6" t="s">
        <v>150</v>
      </c>
      <c r="D70" s="176">
        <v>160</v>
      </c>
      <c r="E70" s="186">
        <v>34.408602150537639</v>
      </c>
    </row>
    <row r="71" spans="1:5">
      <c r="A71" s="2">
        <v>4000</v>
      </c>
      <c r="B71" s="6">
        <v>64</v>
      </c>
      <c r="C71" s="6" t="s">
        <v>151</v>
      </c>
      <c r="D71" s="176">
        <v>12982</v>
      </c>
      <c r="E71" s="186">
        <v>20.783503834269887</v>
      </c>
    </row>
    <row r="72" spans="1:5">
      <c r="A72" s="2">
        <v>2034</v>
      </c>
      <c r="B72" s="6">
        <v>65</v>
      </c>
      <c r="C72" s="6" t="s">
        <v>152</v>
      </c>
      <c r="D72" s="176">
        <v>391</v>
      </c>
      <c r="E72" s="186">
        <v>32.181069958847736</v>
      </c>
    </row>
    <row r="73" spans="1:5">
      <c r="A73" s="2">
        <v>1247</v>
      </c>
      <c r="B73" s="6">
        <v>66</v>
      </c>
      <c r="C73" s="6" t="s">
        <v>154</v>
      </c>
      <c r="D73" s="176">
        <v>299</v>
      </c>
      <c r="E73" s="186">
        <v>19.593709043250325</v>
      </c>
    </row>
    <row r="74" spans="1:5">
      <c r="A74" s="2">
        <v>6700</v>
      </c>
      <c r="B74" s="6">
        <v>67</v>
      </c>
      <c r="C74" s="6" t="s">
        <v>153</v>
      </c>
      <c r="D74" s="176">
        <v>1926</v>
      </c>
      <c r="E74" s="186">
        <v>27.315274429158986</v>
      </c>
    </row>
    <row r="75" spans="1:5">
      <c r="A75" s="2">
        <v>962</v>
      </c>
      <c r="B75" s="6">
        <v>68</v>
      </c>
      <c r="C75" s="6" t="s">
        <v>155</v>
      </c>
      <c r="D75" s="176">
        <v>122</v>
      </c>
      <c r="E75" s="186">
        <v>35.362318840579711</v>
      </c>
    </row>
    <row r="76" spans="1:5">
      <c r="A76" s="2">
        <v>498</v>
      </c>
      <c r="B76" s="6">
        <v>69</v>
      </c>
      <c r="C76" s="6" t="s">
        <v>156</v>
      </c>
      <c r="D76" s="176">
        <v>390</v>
      </c>
      <c r="E76" s="186">
        <v>40.880503144654092</v>
      </c>
    </row>
    <row r="77" spans="1:5">
      <c r="A77" s="2">
        <v>2730</v>
      </c>
      <c r="B77" s="6">
        <v>70</v>
      </c>
      <c r="C77" s="6" t="s">
        <v>157</v>
      </c>
      <c r="D77" s="176">
        <v>1503</v>
      </c>
      <c r="E77" s="186">
        <v>49.021526418786692</v>
      </c>
    </row>
    <row r="78" spans="1:5">
      <c r="A78" s="2">
        <v>2720</v>
      </c>
      <c r="B78" s="6">
        <v>71</v>
      </c>
      <c r="C78" s="6" t="s">
        <v>158</v>
      </c>
      <c r="D78" s="176">
        <v>851</v>
      </c>
      <c r="E78" s="186">
        <v>37.242888402625823</v>
      </c>
    </row>
    <row r="79" spans="1:5">
      <c r="A79" s="2">
        <v>2100</v>
      </c>
      <c r="B79" s="6">
        <v>72</v>
      </c>
      <c r="C79" s="6" t="s">
        <v>159</v>
      </c>
      <c r="D79" s="176">
        <v>1025</v>
      </c>
      <c r="E79" s="186">
        <v>23.428571428571431</v>
      </c>
    </row>
    <row r="80" spans="1:5">
      <c r="A80" s="2">
        <v>8900</v>
      </c>
      <c r="B80" s="6">
        <v>73</v>
      </c>
      <c r="C80" s="6" t="s">
        <v>160</v>
      </c>
      <c r="D80" s="176">
        <v>1023</v>
      </c>
      <c r="E80" s="186">
        <v>43.347457627118644</v>
      </c>
    </row>
    <row r="81" spans="1:5">
      <c r="A81" s="2">
        <v>1295</v>
      </c>
      <c r="B81" s="6">
        <v>74</v>
      </c>
      <c r="C81" s="6" t="s">
        <v>161</v>
      </c>
      <c r="D81" s="176">
        <v>145</v>
      </c>
      <c r="E81" s="186">
        <v>35.279805352798057</v>
      </c>
    </row>
    <row r="82" spans="1:5">
      <c r="A82" s="2">
        <v>2660</v>
      </c>
      <c r="B82" s="6">
        <v>75</v>
      </c>
      <c r="C82" s="6" t="s">
        <v>162</v>
      </c>
      <c r="D82" s="176">
        <v>1620</v>
      </c>
      <c r="E82" s="186">
        <v>23.259152907394114</v>
      </c>
    </row>
    <row r="83" spans="1:5">
      <c r="A83" s="2">
        <v>9400</v>
      </c>
      <c r="B83" s="6">
        <v>76</v>
      </c>
      <c r="C83" s="6" t="s">
        <v>163</v>
      </c>
      <c r="D83" s="176">
        <v>1055</v>
      </c>
      <c r="E83" s="186">
        <v>18.508771929824562</v>
      </c>
    </row>
    <row r="84" spans="1:5">
      <c r="A84" s="2">
        <v>499</v>
      </c>
      <c r="B84" s="6">
        <v>77</v>
      </c>
      <c r="C84" s="6" t="s">
        <v>164</v>
      </c>
      <c r="D84" s="176">
        <v>534</v>
      </c>
      <c r="E84" s="186">
        <v>37.872340425531917</v>
      </c>
    </row>
    <row r="85" spans="1:5">
      <c r="A85" s="2">
        <v>240</v>
      </c>
      <c r="B85" s="6">
        <v>78</v>
      </c>
      <c r="C85" s="6" t="s">
        <v>165</v>
      </c>
      <c r="D85" s="176">
        <v>732</v>
      </c>
      <c r="E85" s="186">
        <v>22.903629536921152</v>
      </c>
    </row>
    <row r="86" spans="1:5">
      <c r="A86" s="2">
        <v>831</v>
      </c>
      <c r="B86" s="6">
        <v>79</v>
      </c>
      <c r="C86" s="6" t="s">
        <v>166</v>
      </c>
      <c r="D86" s="176">
        <v>382</v>
      </c>
      <c r="E86" s="186">
        <v>35.80131208997188</v>
      </c>
    </row>
    <row r="87" spans="1:5">
      <c r="A87" s="2">
        <v>3000</v>
      </c>
      <c r="B87" s="6">
        <v>80</v>
      </c>
      <c r="C87" s="6" t="s">
        <v>167</v>
      </c>
      <c r="D87" s="176">
        <v>24305</v>
      </c>
      <c r="E87" s="186">
        <v>24.753786142768391</v>
      </c>
    </row>
    <row r="88" spans="1:5">
      <c r="A88" s="2">
        <v>502</v>
      </c>
      <c r="B88" s="6">
        <v>81</v>
      </c>
      <c r="C88" s="6" t="s">
        <v>168</v>
      </c>
      <c r="D88" s="176">
        <v>337</v>
      </c>
      <c r="E88" s="186">
        <v>28.486897717666949</v>
      </c>
    </row>
    <row r="89" spans="1:5">
      <c r="A89" s="2">
        <v>504</v>
      </c>
      <c r="B89" s="6">
        <v>82</v>
      </c>
      <c r="C89" s="6" t="s">
        <v>169</v>
      </c>
      <c r="D89" s="176">
        <v>370</v>
      </c>
      <c r="E89" s="186">
        <v>47.254150702426564</v>
      </c>
    </row>
    <row r="90" spans="1:5">
      <c r="A90" s="2">
        <v>1224</v>
      </c>
      <c r="B90" s="6">
        <v>83</v>
      </c>
      <c r="C90" s="6" t="s">
        <v>170</v>
      </c>
      <c r="D90" s="176">
        <v>96</v>
      </c>
      <c r="E90" s="186">
        <v>6.847360912981455</v>
      </c>
    </row>
    <row r="91" spans="1:5">
      <c r="A91" s="2">
        <v>1263</v>
      </c>
      <c r="B91" s="6">
        <v>84</v>
      </c>
      <c r="C91" s="6" t="s">
        <v>174</v>
      </c>
      <c r="D91" s="176">
        <v>112</v>
      </c>
      <c r="E91" s="186">
        <v>10.38961038961039</v>
      </c>
    </row>
    <row r="92" spans="1:5">
      <c r="A92" s="2">
        <v>507</v>
      </c>
      <c r="B92" s="6">
        <v>85</v>
      </c>
      <c r="C92" s="6" t="s">
        <v>175</v>
      </c>
      <c r="D92" s="176">
        <v>299</v>
      </c>
      <c r="E92" s="186">
        <v>28.39506172839506</v>
      </c>
    </row>
    <row r="93" spans="1:5">
      <c r="A93" s="2">
        <v>168</v>
      </c>
      <c r="B93" s="6">
        <v>86</v>
      </c>
      <c r="C93" s="6" t="s">
        <v>176</v>
      </c>
      <c r="D93" s="176">
        <v>470</v>
      </c>
      <c r="E93" s="186">
        <v>15.195602974458456</v>
      </c>
    </row>
    <row r="94" spans="1:5">
      <c r="A94" s="2">
        <v>509</v>
      </c>
      <c r="B94" s="6">
        <v>87</v>
      </c>
      <c r="C94" s="6" t="s">
        <v>177</v>
      </c>
      <c r="D94" s="176">
        <v>671</v>
      </c>
      <c r="E94" s="186">
        <v>45.003353454057681</v>
      </c>
    </row>
    <row r="95" spans="1:5">
      <c r="A95" s="2">
        <v>510</v>
      </c>
      <c r="B95" s="6">
        <v>88</v>
      </c>
      <c r="C95" s="6" t="s">
        <v>178</v>
      </c>
      <c r="D95" s="176">
        <v>495</v>
      </c>
      <c r="E95" s="186">
        <v>53.340517241379317</v>
      </c>
    </row>
    <row r="96" spans="1:5">
      <c r="A96" s="2">
        <v>6900</v>
      </c>
      <c r="B96" s="6">
        <v>89</v>
      </c>
      <c r="C96" s="6" t="s">
        <v>179</v>
      </c>
      <c r="D96" s="176">
        <v>3688</v>
      </c>
      <c r="E96" s="186">
        <v>17.050392972723071</v>
      </c>
    </row>
    <row r="97" spans="1:5">
      <c r="A97" s="2">
        <v>634</v>
      </c>
      <c r="B97" s="6">
        <v>90</v>
      </c>
      <c r="C97" s="6" t="s">
        <v>180</v>
      </c>
      <c r="D97" s="176">
        <v>574</v>
      </c>
      <c r="E97" s="186">
        <v>46.440129449838189</v>
      </c>
    </row>
    <row r="98" spans="1:5">
      <c r="A98" s="2">
        <v>654</v>
      </c>
      <c r="B98" s="6">
        <v>91</v>
      </c>
      <c r="C98" s="6" t="s">
        <v>181</v>
      </c>
      <c r="D98" s="176">
        <v>696</v>
      </c>
      <c r="E98" s="186">
        <v>50.36179450072359</v>
      </c>
    </row>
    <row r="99" spans="1:5">
      <c r="A99" s="2">
        <v>1059</v>
      </c>
      <c r="B99" s="6">
        <v>92</v>
      </c>
      <c r="C99" s="6" t="s">
        <v>171</v>
      </c>
      <c r="D99" s="176">
        <v>219</v>
      </c>
      <c r="E99" s="186">
        <v>37.5</v>
      </c>
    </row>
    <row r="100" spans="1:5">
      <c r="A100" s="2">
        <v>1296</v>
      </c>
      <c r="B100" s="6">
        <v>93</v>
      </c>
      <c r="C100" s="6" t="s">
        <v>172</v>
      </c>
      <c r="D100" s="176">
        <v>157</v>
      </c>
      <c r="E100" s="186">
        <v>34.966592427616931</v>
      </c>
    </row>
    <row r="101" spans="1:5">
      <c r="A101" s="2">
        <v>978</v>
      </c>
      <c r="B101" s="6">
        <v>94</v>
      </c>
      <c r="C101" s="6" t="s">
        <v>173</v>
      </c>
      <c r="D101" s="176">
        <v>125</v>
      </c>
      <c r="E101" s="186">
        <v>45.289855072463766</v>
      </c>
    </row>
    <row r="102" spans="1:5">
      <c r="A102" s="2">
        <v>1139</v>
      </c>
      <c r="B102" s="6">
        <v>95</v>
      </c>
      <c r="C102" s="6" t="s">
        <v>182</v>
      </c>
      <c r="D102" s="176">
        <v>2902</v>
      </c>
      <c r="E102" s="186">
        <v>29.761050148702694</v>
      </c>
    </row>
    <row r="103" spans="1:5">
      <c r="A103" s="2">
        <v>1271</v>
      </c>
      <c r="B103" s="6">
        <v>96</v>
      </c>
      <c r="C103" s="6" t="s">
        <v>183</v>
      </c>
      <c r="D103" s="176">
        <v>173</v>
      </c>
      <c r="E103" s="186">
        <v>13.106060606060607</v>
      </c>
    </row>
    <row r="104" spans="1:5">
      <c r="A104" s="2">
        <v>7000</v>
      </c>
      <c r="B104" s="6">
        <v>97</v>
      </c>
      <c r="C104" s="6" t="s">
        <v>184</v>
      </c>
      <c r="D104" s="176">
        <v>4245</v>
      </c>
      <c r="E104" s="186">
        <v>39.422362555720653</v>
      </c>
    </row>
    <row r="105" spans="1:5" s="4" customFormat="1">
      <c r="A105" s="4">
        <v>1060</v>
      </c>
      <c r="B105" s="6">
        <v>98</v>
      </c>
      <c r="C105" s="6" t="s">
        <v>541</v>
      </c>
      <c r="D105" s="176">
        <v>194</v>
      </c>
      <c r="E105" s="186">
        <v>45.97156398104265</v>
      </c>
    </row>
    <row r="106" spans="1:5" s="4" customFormat="1">
      <c r="A106" s="4">
        <v>1015</v>
      </c>
      <c r="B106" s="6">
        <v>99</v>
      </c>
      <c r="C106" s="6" t="s">
        <v>185</v>
      </c>
      <c r="D106" s="176">
        <v>646</v>
      </c>
      <c r="E106" s="186">
        <v>14.507073882775657</v>
      </c>
    </row>
    <row r="107" spans="1:5" s="4" customFormat="1">
      <c r="A107" s="4">
        <v>516</v>
      </c>
      <c r="B107" s="6">
        <v>100</v>
      </c>
      <c r="C107" s="6" t="s">
        <v>186</v>
      </c>
      <c r="D107" s="176">
        <v>775</v>
      </c>
      <c r="E107" s="186">
        <v>78.680203045685289</v>
      </c>
    </row>
    <row r="108" spans="1:5" s="4" customFormat="1">
      <c r="A108" s="2">
        <v>874</v>
      </c>
      <c r="B108" s="6">
        <v>101</v>
      </c>
      <c r="C108" s="6" t="s">
        <v>187</v>
      </c>
      <c r="D108" s="176">
        <v>1502</v>
      </c>
      <c r="E108" s="186">
        <v>34.792680101922628</v>
      </c>
    </row>
    <row r="109" spans="1:5">
      <c r="A109" s="4">
        <v>4201</v>
      </c>
      <c r="B109" s="6">
        <v>102</v>
      </c>
      <c r="C109" s="6" t="s">
        <v>188</v>
      </c>
      <c r="D109" s="176">
        <v>343</v>
      </c>
      <c r="E109" s="186">
        <v>34.928716904276982</v>
      </c>
    </row>
    <row r="110" spans="1:5">
      <c r="A110" s="2">
        <v>1200</v>
      </c>
      <c r="B110" s="6">
        <v>103</v>
      </c>
      <c r="C110" s="6" t="s">
        <v>189</v>
      </c>
      <c r="D110" s="176">
        <v>1468</v>
      </c>
      <c r="E110" s="186">
        <v>13.931859162949605</v>
      </c>
    </row>
    <row r="111" spans="1:5">
      <c r="A111" s="2">
        <v>3797</v>
      </c>
      <c r="B111" s="6">
        <v>104</v>
      </c>
      <c r="C111" s="6" t="s">
        <v>190</v>
      </c>
      <c r="D111" s="176">
        <v>234</v>
      </c>
      <c r="E111" s="186">
        <v>25.770925110132158</v>
      </c>
    </row>
    <row r="112" spans="1:5">
      <c r="A112" s="2">
        <v>28</v>
      </c>
      <c r="B112" s="6">
        <v>105</v>
      </c>
      <c r="C112" s="6" t="s">
        <v>191</v>
      </c>
      <c r="D112" s="176">
        <v>286</v>
      </c>
      <c r="E112" s="186">
        <v>17.556783302639655</v>
      </c>
    </row>
    <row r="113" spans="1:5">
      <c r="A113" s="2">
        <v>1268</v>
      </c>
      <c r="B113" s="6">
        <v>106</v>
      </c>
      <c r="C113" s="6" t="s">
        <v>192</v>
      </c>
      <c r="D113" s="176">
        <v>149</v>
      </c>
      <c r="E113" s="186">
        <v>14.31316042267051</v>
      </c>
    </row>
    <row r="114" spans="1:5">
      <c r="A114" s="2">
        <v>3616</v>
      </c>
      <c r="B114" s="6">
        <v>107</v>
      </c>
      <c r="C114" s="6" t="s">
        <v>193</v>
      </c>
      <c r="D114" s="176">
        <v>970</v>
      </c>
      <c r="E114" s="186">
        <v>19.828291087489781</v>
      </c>
    </row>
    <row r="115" spans="1:5">
      <c r="A115" s="2">
        <v>1327</v>
      </c>
      <c r="B115" s="6">
        <v>108</v>
      </c>
      <c r="C115" s="6" t="s">
        <v>194</v>
      </c>
      <c r="D115" s="176">
        <v>599</v>
      </c>
      <c r="E115" s="186">
        <v>64.897074756229685</v>
      </c>
    </row>
    <row r="116" spans="1:5">
      <c r="A116" s="2">
        <v>1063</v>
      </c>
      <c r="B116" s="6">
        <v>109</v>
      </c>
      <c r="C116" s="6" t="s">
        <v>195</v>
      </c>
      <c r="D116" s="176">
        <v>936</v>
      </c>
      <c r="E116" s="186">
        <v>25.770925110132158</v>
      </c>
    </row>
    <row r="117" spans="1:5">
      <c r="A117" s="2">
        <v>99</v>
      </c>
      <c r="B117" s="6">
        <v>110</v>
      </c>
      <c r="C117" s="6" t="s">
        <v>196</v>
      </c>
      <c r="D117" s="176">
        <v>158</v>
      </c>
      <c r="E117" s="186">
        <v>36.829836829836829</v>
      </c>
    </row>
    <row r="118" spans="1:5">
      <c r="A118" s="2">
        <v>481</v>
      </c>
      <c r="B118" s="6">
        <v>111</v>
      </c>
      <c r="C118" s="6" t="s">
        <v>542</v>
      </c>
      <c r="D118" s="176">
        <v>658</v>
      </c>
      <c r="E118" s="186">
        <v>41.30571249215317</v>
      </c>
    </row>
    <row r="119" spans="1:5">
      <c r="A119" s="2">
        <v>520</v>
      </c>
      <c r="B119" s="6">
        <v>112</v>
      </c>
      <c r="C119" s="6" t="s">
        <v>197</v>
      </c>
      <c r="D119" s="176">
        <v>181</v>
      </c>
      <c r="E119" s="186">
        <v>37.090163934426229</v>
      </c>
    </row>
    <row r="120" spans="1:5">
      <c r="A120" s="2">
        <v>9100</v>
      </c>
      <c r="B120" s="6">
        <v>113</v>
      </c>
      <c r="C120" s="6" t="s">
        <v>198</v>
      </c>
      <c r="D120" s="176">
        <v>2631</v>
      </c>
      <c r="E120" s="186">
        <v>21.345124127859808</v>
      </c>
    </row>
    <row r="121" spans="1:5">
      <c r="A121" s="2">
        <v>1061</v>
      </c>
      <c r="B121" s="6">
        <v>114</v>
      </c>
      <c r="C121" s="6" t="s">
        <v>211</v>
      </c>
      <c r="D121" s="176">
        <v>3065</v>
      </c>
      <c r="E121" s="186">
        <v>37.210149326211003</v>
      </c>
    </row>
    <row r="122" spans="1:5">
      <c r="A122" s="2">
        <v>522</v>
      </c>
      <c r="B122" s="6">
        <v>115</v>
      </c>
      <c r="C122" s="6" t="s">
        <v>199</v>
      </c>
      <c r="D122" s="176">
        <v>372</v>
      </c>
      <c r="E122" s="186">
        <v>55.357142857142861</v>
      </c>
    </row>
    <row r="123" spans="1:5">
      <c r="A123" s="2">
        <v>7200</v>
      </c>
      <c r="B123" s="6">
        <v>116</v>
      </c>
      <c r="C123" s="6" t="s">
        <v>200</v>
      </c>
      <c r="D123" s="176">
        <v>1304</v>
      </c>
      <c r="E123" s="186">
        <v>17.491616364855801</v>
      </c>
    </row>
    <row r="124" spans="1:5">
      <c r="A124" s="2">
        <v>7300</v>
      </c>
      <c r="B124" s="6">
        <v>117</v>
      </c>
      <c r="C124" s="6" t="s">
        <v>201</v>
      </c>
      <c r="D124" s="176">
        <v>3149</v>
      </c>
      <c r="E124" s="186">
        <v>39.805334344583493</v>
      </c>
    </row>
    <row r="125" spans="1:5">
      <c r="A125" s="2">
        <v>2500</v>
      </c>
      <c r="B125" s="6">
        <v>118</v>
      </c>
      <c r="C125" s="6" t="s">
        <v>202</v>
      </c>
      <c r="D125" s="176">
        <v>897</v>
      </c>
      <c r="E125" s="186">
        <v>18.191036300953154</v>
      </c>
    </row>
    <row r="126" spans="1:5">
      <c r="A126" s="2">
        <v>246</v>
      </c>
      <c r="B126" s="6">
        <v>119</v>
      </c>
      <c r="C126" s="6" t="s">
        <v>203</v>
      </c>
      <c r="D126" s="176">
        <v>1073</v>
      </c>
      <c r="E126" s="186">
        <v>35.330918669739873</v>
      </c>
    </row>
    <row r="127" spans="1:5">
      <c r="A127" s="2">
        <v>7400</v>
      </c>
      <c r="B127" s="6">
        <v>120</v>
      </c>
      <c r="C127" s="6" t="s">
        <v>204</v>
      </c>
      <c r="D127" s="176">
        <v>10529</v>
      </c>
      <c r="E127" s="186">
        <v>23.080295490913873</v>
      </c>
    </row>
    <row r="128" spans="1:5">
      <c r="A128" s="2">
        <v>7500</v>
      </c>
      <c r="B128" s="6">
        <v>121</v>
      </c>
      <c r="C128" s="6" t="s">
        <v>205</v>
      </c>
      <c r="D128" s="176">
        <v>1228</v>
      </c>
      <c r="E128" s="186">
        <v>61.124937779990042</v>
      </c>
    </row>
    <row r="129" spans="1:5">
      <c r="A129" s="2">
        <v>666</v>
      </c>
      <c r="B129" s="6">
        <v>122</v>
      </c>
      <c r="C129" s="6" t="s">
        <v>207</v>
      </c>
      <c r="D129" s="176">
        <v>222</v>
      </c>
      <c r="E129" s="186">
        <v>13.93596986817326</v>
      </c>
    </row>
    <row r="130" spans="1:5">
      <c r="A130" s="2">
        <v>530</v>
      </c>
      <c r="B130" s="6">
        <v>123</v>
      </c>
      <c r="C130" s="6" t="s">
        <v>208</v>
      </c>
      <c r="D130" s="176">
        <v>253</v>
      </c>
      <c r="E130" s="186">
        <v>40.675241157556272</v>
      </c>
    </row>
    <row r="131" spans="1:5">
      <c r="A131" s="2">
        <v>511</v>
      </c>
      <c r="B131" s="6">
        <v>124</v>
      </c>
      <c r="C131" s="6" t="s">
        <v>209</v>
      </c>
      <c r="D131" s="176">
        <v>202</v>
      </c>
      <c r="E131" s="186">
        <v>55.494505494505496</v>
      </c>
    </row>
    <row r="132" spans="1:5">
      <c r="A132" s="2">
        <v>532</v>
      </c>
      <c r="B132" s="6">
        <v>125</v>
      </c>
      <c r="C132" s="6" t="s">
        <v>210</v>
      </c>
      <c r="D132" s="176">
        <v>382</v>
      </c>
      <c r="E132" s="186">
        <v>46.986469864698648</v>
      </c>
    </row>
    <row r="133" spans="1:5">
      <c r="A133" s="2">
        <v>7600</v>
      </c>
      <c r="B133" s="6">
        <v>126</v>
      </c>
      <c r="C133" s="6" t="s">
        <v>212</v>
      </c>
      <c r="D133" s="176">
        <v>2037</v>
      </c>
      <c r="E133" s="186">
        <v>25.475237618809405</v>
      </c>
    </row>
    <row r="134" spans="1:5">
      <c r="A134" s="2">
        <v>534</v>
      </c>
      <c r="B134" s="6">
        <v>127</v>
      </c>
      <c r="C134" s="6" t="s">
        <v>213</v>
      </c>
      <c r="D134" s="176">
        <v>379</v>
      </c>
      <c r="E134" s="186">
        <v>28.887195121951219</v>
      </c>
    </row>
    <row r="135" spans="1:5">
      <c r="A135" s="2">
        <v>7700</v>
      </c>
      <c r="B135" s="6">
        <v>128</v>
      </c>
      <c r="C135" s="6" t="s">
        <v>214</v>
      </c>
      <c r="D135" s="176">
        <v>2607</v>
      </c>
      <c r="E135" s="186">
        <v>26.993166287015946</v>
      </c>
    </row>
    <row r="136" spans="1:5">
      <c r="A136" s="2">
        <v>531</v>
      </c>
      <c r="B136" s="6">
        <v>129</v>
      </c>
      <c r="C136" s="6" t="s">
        <v>215</v>
      </c>
      <c r="D136" s="176">
        <v>825</v>
      </c>
      <c r="E136" s="186">
        <v>53.571428571428569</v>
      </c>
    </row>
    <row r="137" spans="1:5">
      <c r="A137" s="2">
        <v>2560</v>
      </c>
      <c r="B137" s="6">
        <v>130</v>
      </c>
      <c r="C137" s="6" t="s">
        <v>216</v>
      </c>
      <c r="D137" s="176">
        <v>1424</v>
      </c>
      <c r="E137" s="186">
        <v>33.201212403823739</v>
      </c>
    </row>
    <row r="138" spans="1:5">
      <c r="A138" s="2">
        <v>637</v>
      </c>
      <c r="B138" s="6">
        <v>131</v>
      </c>
      <c r="C138" s="6" t="s">
        <v>217</v>
      </c>
      <c r="D138" s="176">
        <v>878</v>
      </c>
      <c r="E138" s="186">
        <v>48.109589041095887</v>
      </c>
    </row>
    <row r="139" spans="1:5">
      <c r="A139" s="2">
        <v>1192</v>
      </c>
      <c r="B139" s="6">
        <v>132</v>
      </c>
      <c r="C139" s="6" t="s">
        <v>218</v>
      </c>
      <c r="D139" s="176">
        <v>198</v>
      </c>
      <c r="E139" s="186">
        <v>48.529411764705884</v>
      </c>
    </row>
    <row r="140" spans="1:5">
      <c r="A140" s="2">
        <v>537</v>
      </c>
      <c r="B140" s="6">
        <v>133</v>
      </c>
      <c r="C140" s="6" t="s">
        <v>219</v>
      </c>
      <c r="D140" s="176">
        <v>407</v>
      </c>
      <c r="E140" s="186">
        <v>49.877450980392155</v>
      </c>
    </row>
    <row r="141" spans="1:5">
      <c r="A141" s="2">
        <v>536</v>
      </c>
      <c r="B141" s="6">
        <v>134</v>
      </c>
      <c r="C141" s="6" t="s">
        <v>220</v>
      </c>
      <c r="D141" s="176">
        <v>185</v>
      </c>
      <c r="E141" s="186">
        <v>32.286212914485169</v>
      </c>
    </row>
    <row r="142" spans="1:5">
      <c r="A142" s="2">
        <v>7800</v>
      </c>
      <c r="B142" s="6">
        <v>135</v>
      </c>
      <c r="C142" s="6" t="s">
        <v>221</v>
      </c>
      <c r="D142" s="176">
        <v>1322</v>
      </c>
      <c r="E142" s="186">
        <v>21.811582247153936</v>
      </c>
    </row>
    <row r="143" spans="1:5">
      <c r="A143" s="2">
        <v>171</v>
      </c>
      <c r="B143" s="6">
        <v>136</v>
      </c>
      <c r="C143" s="6" t="s">
        <v>222</v>
      </c>
      <c r="D143" s="176">
        <v>100</v>
      </c>
      <c r="E143" s="186">
        <v>9.9403578528827037</v>
      </c>
    </row>
    <row r="144" spans="1:5">
      <c r="A144" s="2">
        <v>7900</v>
      </c>
      <c r="B144" s="6">
        <v>137</v>
      </c>
      <c r="C144" s="6" t="s">
        <v>223</v>
      </c>
      <c r="D144" s="176">
        <v>9908</v>
      </c>
      <c r="E144" s="186">
        <v>22.198324147510867</v>
      </c>
    </row>
    <row r="145" spans="1:5">
      <c r="A145" s="2">
        <v>8000</v>
      </c>
      <c r="B145" s="6">
        <v>138</v>
      </c>
      <c r="C145" s="6" t="s">
        <v>224</v>
      </c>
      <c r="D145" s="176">
        <v>1109</v>
      </c>
      <c r="E145" s="186">
        <v>28.872689403801093</v>
      </c>
    </row>
    <row r="146" spans="1:5">
      <c r="A146" s="2">
        <v>195</v>
      </c>
      <c r="B146" s="6">
        <v>139</v>
      </c>
      <c r="C146" s="6" t="s">
        <v>225</v>
      </c>
      <c r="D146" s="176">
        <v>342</v>
      </c>
      <c r="E146" s="186">
        <v>14.553191489361703</v>
      </c>
    </row>
    <row r="147" spans="1:5">
      <c r="A147" s="2">
        <v>638</v>
      </c>
      <c r="B147" s="6">
        <v>140</v>
      </c>
      <c r="C147" s="6" t="s">
        <v>226</v>
      </c>
      <c r="D147" s="176">
        <v>679</v>
      </c>
      <c r="E147" s="186">
        <v>55.024311183144249</v>
      </c>
    </row>
    <row r="148" spans="1:5">
      <c r="A148" s="2">
        <v>4100</v>
      </c>
      <c r="B148" s="6">
        <v>141</v>
      </c>
      <c r="C148" s="6" t="s">
        <v>227</v>
      </c>
      <c r="D148" s="176">
        <v>321</v>
      </c>
      <c r="E148" s="186">
        <v>24.20814479638009</v>
      </c>
    </row>
    <row r="149" spans="1:5">
      <c r="A149" s="2">
        <v>2620</v>
      </c>
      <c r="B149" s="6">
        <v>142</v>
      </c>
      <c r="C149" s="6" t="s">
        <v>228</v>
      </c>
      <c r="D149" s="176">
        <v>1279</v>
      </c>
      <c r="E149" s="186">
        <v>18.603636363636365</v>
      </c>
    </row>
    <row r="150" spans="1:5">
      <c r="A150" s="2">
        <v>3611</v>
      </c>
      <c r="B150" s="6">
        <v>143</v>
      </c>
      <c r="C150" s="6" t="s">
        <v>229</v>
      </c>
      <c r="D150" s="176">
        <v>195</v>
      </c>
      <c r="E150" s="186">
        <v>26.494565217391301</v>
      </c>
    </row>
    <row r="151" spans="1:5">
      <c r="A151" s="2">
        <v>6800</v>
      </c>
      <c r="B151" s="6">
        <v>144</v>
      </c>
      <c r="C151" s="6" t="s">
        <v>230</v>
      </c>
      <c r="D151" s="176">
        <v>3160</v>
      </c>
      <c r="E151" s="186">
        <v>28.3306437152591</v>
      </c>
    </row>
    <row r="152" spans="1:5">
      <c r="A152" s="2">
        <v>9500</v>
      </c>
      <c r="B152" s="6">
        <v>145</v>
      </c>
      <c r="C152" s="6" t="s">
        <v>231</v>
      </c>
      <c r="D152" s="176">
        <v>2553</v>
      </c>
      <c r="E152" s="186">
        <v>27.328195247270394</v>
      </c>
    </row>
    <row r="153" spans="1:5">
      <c r="A153" s="2">
        <v>2630</v>
      </c>
      <c r="B153" s="6">
        <v>146</v>
      </c>
      <c r="C153" s="6" t="s">
        <v>232</v>
      </c>
      <c r="D153" s="176">
        <v>3084</v>
      </c>
      <c r="E153" s="186">
        <v>36.570615439345424</v>
      </c>
    </row>
    <row r="154" spans="1:5">
      <c r="A154" s="2">
        <v>2300</v>
      </c>
      <c r="B154" s="6">
        <v>147</v>
      </c>
      <c r="C154" s="6" t="s">
        <v>234</v>
      </c>
      <c r="D154" s="176">
        <v>491</v>
      </c>
      <c r="E154" s="186">
        <v>12.339783865292787</v>
      </c>
    </row>
    <row r="155" spans="1:5">
      <c r="A155" s="2">
        <v>9600</v>
      </c>
      <c r="B155" s="6">
        <v>148</v>
      </c>
      <c r="C155" s="6" t="s">
        <v>235</v>
      </c>
      <c r="D155" s="176">
        <v>3608</v>
      </c>
      <c r="E155" s="186">
        <v>35.145139294759396</v>
      </c>
    </row>
    <row r="156" spans="1:5">
      <c r="A156" s="2">
        <v>1137</v>
      </c>
      <c r="B156" s="6">
        <v>149</v>
      </c>
      <c r="C156" s="6" t="s">
        <v>238</v>
      </c>
      <c r="D156" s="176">
        <v>32</v>
      </c>
      <c r="E156" s="186">
        <v>13.973799126637553</v>
      </c>
    </row>
    <row r="157" spans="1:5">
      <c r="A157" s="2">
        <v>8200</v>
      </c>
      <c r="B157" s="6">
        <v>150</v>
      </c>
      <c r="C157" s="6" t="s">
        <v>236</v>
      </c>
      <c r="D157" s="176">
        <v>2932</v>
      </c>
      <c r="E157" s="186">
        <v>27.373727943235927</v>
      </c>
    </row>
    <row r="158" spans="1:5">
      <c r="A158" s="2">
        <v>1034</v>
      </c>
      <c r="B158" s="6">
        <v>151</v>
      </c>
      <c r="C158" s="6" t="s">
        <v>237</v>
      </c>
      <c r="D158" s="176">
        <v>1055</v>
      </c>
      <c r="E158" s="186">
        <v>37.279151943462892</v>
      </c>
    </row>
    <row r="159" spans="1:5">
      <c r="A159" s="2">
        <v>469</v>
      </c>
      <c r="B159" s="6">
        <v>152</v>
      </c>
      <c r="C159" s="6" t="s">
        <v>239</v>
      </c>
      <c r="D159" s="176">
        <v>536</v>
      </c>
      <c r="E159" s="186">
        <v>31.400117164616287</v>
      </c>
    </row>
    <row r="160" spans="1:5">
      <c r="A160" s="2">
        <v>2800</v>
      </c>
      <c r="B160" s="6">
        <v>153</v>
      </c>
      <c r="C160" s="6" t="s">
        <v>240</v>
      </c>
      <c r="D160" s="176">
        <v>1034</v>
      </c>
      <c r="E160" s="186">
        <v>28.78619153674833</v>
      </c>
    </row>
    <row r="161" spans="1:5">
      <c r="A161" s="2">
        <v>3640</v>
      </c>
      <c r="B161" s="6">
        <v>154</v>
      </c>
      <c r="C161" s="6" t="s">
        <v>241</v>
      </c>
      <c r="D161" s="176">
        <v>118</v>
      </c>
      <c r="E161" s="186">
        <v>12.64737406216506</v>
      </c>
    </row>
    <row r="162" spans="1:5">
      <c r="A162" s="2">
        <v>543</v>
      </c>
      <c r="B162" s="6">
        <v>155</v>
      </c>
      <c r="C162" s="6" t="s">
        <v>242</v>
      </c>
      <c r="D162" s="176">
        <v>546</v>
      </c>
      <c r="E162" s="186">
        <v>56.521739130434781</v>
      </c>
    </row>
    <row r="163" spans="1:5">
      <c r="A163" s="2">
        <v>2640</v>
      </c>
      <c r="B163" s="6">
        <v>156</v>
      </c>
      <c r="C163" s="6" t="s">
        <v>243</v>
      </c>
      <c r="D163" s="176">
        <v>1258</v>
      </c>
      <c r="E163" s="186">
        <v>17.783432287249081</v>
      </c>
    </row>
    <row r="164" spans="1:5">
      <c r="A164" s="2">
        <v>8300</v>
      </c>
      <c r="B164" s="6">
        <v>157</v>
      </c>
      <c r="C164" s="6" t="s">
        <v>244</v>
      </c>
      <c r="D164" s="176">
        <v>11337</v>
      </c>
      <c r="E164" s="186">
        <v>22.123133964289199</v>
      </c>
    </row>
    <row r="165" spans="1:5">
      <c r="A165" s="2">
        <v>1161</v>
      </c>
      <c r="B165" s="6">
        <v>158</v>
      </c>
      <c r="C165" s="6" t="s">
        <v>245</v>
      </c>
      <c r="D165" s="176">
        <v>939</v>
      </c>
      <c r="E165" s="186">
        <v>47.834946510443203</v>
      </c>
    </row>
    <row r="166" spans="1:5">
      <c r="A166" s="2">
        <v>8400</v>
      </c>
      <c r="B166" s="6">
        <v>159</v>
      </c>
      <c r="C166" s="6" t="s">
        <v>246</v>
      </c>
      <c r="D166" s="176">
        <v>5599</v>
      </c>
      <c r="E166" s="186">
        <v>22.358437824454917</v>
      </c>
    </row>
    <row r="167" spans="1:5">
      <c r="A167" s="2">
        <v>542</v>
      </c>
      <c r="B167" s="6">
        <v>160</v>
      </c>
      <c r="C167" s="6" t="s">
        <v>247</v>
      </c>
      <c r="D167" s="176">
        <v>487</v>
      </c>
      <c r="E167" s="186">
        <v>34.985632183908045</v>
      </c>
    </row>
    <row r="168" spans="1:5">
      <c r="A168" s="2">
        <v>922</v>
      </c>
      <c r="B168" s="6">
        <v>161</v>
      </c>
      <c r="C168" s="6" t="s">
        <v>248</v>
      </c>
      <c r="D168" s="176">
        <v>125</v>
      </c>
      <c r="E168" s="186">
        <v>19.778481012658229</v>
      </c>
    </row>
    <row r="169" spans="1:5">
      <c r="A169" s="2">
        <v>8500</v>
      </c>
      <c r="B169" s="6">
        <v>162</v>
      </c>
      <c r="C169" s="6" t="s">
        <v>249</v>
      </c>
      <c r="D169" s="176">
        <v>4192</v>
      </c>
      <c r="E169" s="186">
        <v>38.861592657828872</v>
      </c>
    </row>
    <row r="170" spans="1:5">
      <c r="A170" s="2">
        <v>8600</v>
      </c>
      <c r="B170" s="6">
        <v>163</v>
      </c>
      <c r="C170" s="6" t="s">
        <v>250</v>
      </c>
      <c r="D170" s="176">
        <v>6514</v>
      </c>
      <c r="E170" s="186">
        <v>21.021718785297061</v>
      </c>
    </row>
    <row r="171" spans="1:5">
      <c r="A171" s="2">
        <v>2650</v>
      </c>
      <c r="B171" s="6">
        <v>164</v>
      </c>
      <c r="C171" s="6" t="s">
        <v>251</v>
      </c>
      <c r="D171" s="176">
        <v>1304</v>
      </c>
      <c r="E171" s="186">
        <v>13.57626236335242</v>
      </c>
    </row>
    <row r="172" spans="1:5">
      <c r="A172" s="2">
        <v>122</v>
      </c>
      <c r="B172" s="6">
        <v>165</v>
      </c>
      <c r="C172" s="6" t="s">
        <v>252</v>
      </c>
      <c r="D172" s="176">
        <v>135</v>
      </c>
      <c r="E172" s="186">
        <v>10.376633358954649</v>
      </c>
    </row>
    <row r="173" spans="1:5">
      <c r="A173" s="2">
        <v>8700</v>
      </c>
      <c r="B173" s="6">
        <v>166</v>
      </c>
      <c r="C173" s="6" t="s">
        <v>253</v>
      </c>
      <c r="D173" s="176">
        <v>1823</v>
      </c>
      <c r="E173" s="186">
        <v>11.153257877026615</v>
      </c>
    </row>
    <row r="174" spans="1:5">
      <c r="A174" s="2">
        <v>913</v>
      </c>
      <c r="B174" s="6">
        <v>167</v>
      </c>
      <c r="C174" s="6" t="s">
        <v>543</v>
      </c>
      <c r="D174" s="176">
        <v>224</v>
      </c>
      <c r="E174" s="186">
        <v>55.86034912718204</v>
      </c>
    </row>
    <row r="175" spans="1:5">
      <c r="A175" s="2">
        <v>1286</v>
      </c>
      <c r="B175" s="6">
        <v>168</v>
      </c>
      <c r="C175" s="6" t="s">
        <v>254</v>
      </c>
      <c r="D175" s="176">
        <v>82</v>
      </c>
      <c r="E175" s="186">
        <v>33.333333333333329</v>
      </c>
    </row>
    <row r="176" spans="1:5">
      <c r="A176" s="2">
        <v>1031</v>
      </c>
      <c r="B176" s="6">
        <v>169</v>
      </c>
      <c r="C176" s="6" t="s">
        <v>255</v>
      </c>
      <c r="D176" s="176">
        <v>1567</v>
      </c>
      <c r="E176" s="186">
        <v>48.082233814053396</v>
      </c>
    </row>
    <row r="177" spans="1:5">
      <c r="A177" s="2">
        <v>1304</v>
      </c>
      <c r="B177" s="6">
        <v>170</v>
      </c>
      <c r="C177" s="6" t="s">
        <v>256</v>
      </c>
      <c r="D177" s="176">
        <v>254</v>
      </c>
      <c r="E177" s="186">
        <v>11.688909341923608</v>
      </c>
    </row>
    <row r="178" spans="1:5">
      <c r="A178" s="2">
        <v>812</v>
      </c>
      <c r="B178" s="6">
        <v>171</v>
      </c>
      <c r="C178" s="6" t="s">
        <v>257</v>
      </c>
      <c r="D178" s="176">
        <v>245</v>
      </c>
      <c r="E178" s="186">
        <v>26.372443487621101</v>
      </c>
    </row>
    <row r="179" spans="1:5">
      <c r="A179" s="2">
        <v>538</v>
      </c>
      <c r="B179" s="6">
        <v>172</v>
      </c>
      <c r="C179" s="6" t="s">
        <v>258</v>
      </c>
      <c r="D179" s="176">
        <v>191</v>
      </c>
      <c r="E179" s="186">
        <v>50.93333333333333</v>
      </c>
    </row>
    <row r="180" spans="1:5">
      <c r="A180" s="2">
        <v>8800</v>
      </c>
      <c r="B180" s="6">
        <v>174</v>
      </c>
      <c r="C180" s="6" t="s">
        <v>259</v>
      </c>
      <c r="D180" s="176">
        <v>1413</v>
      </c>
      <c r="E180" s="186">
        <v>38.127361036157581</v>
      </c>
    </row>
    <row r="181" spans="1:5">
      <c r="A181" s="2">
        <v>5000</v>
      </c>
      <c r="B181" s="6">
        <v>175</v>
      </c>
      <c r="C181" s="6" t="s">
        <v>260</v>
      </c>
      <c r="D181" s="176">
        <v>15311</v>
      </c>
      <c r="E181" s="186">
        <v>20.283231327663408</v>
      </c>
    </row>
    <row r="182" spans="1:5">
      <c r="A182" s="2">
        <v>154</v>
      </c>
      <c r="B182" s="6">
        <v>176</v>
      </c>
      <c r="C182" s="6" t="s">
        <v>261</v>
      </c>
      <c r="D182" s="176">
        <v>217</v>
      </c>
      <c r="E182" s="186">
        <v>15.862573099415206</v>
      </c>
    </row>
    <row r="183" spans="1:5">
      <c r="A183" s="2">
        <v>1054</v>
      </c>
      <c r="B183" s="6">
        <v>177</v>
      </c>
      <c r="C183" s="6" t="s">
        <v>262</v>
      </c>
      <c r="D183" s="176">
        <v>245</v>
      </c>
      <c r="E183" s="186">
        <v>50.411522633744852</v>
      </c>
    </row>
    <row r="184" spans="1:5">
      <c r="C184" s="4"/>
      <c r="D184" s="176"/>
      <c r="E184" s="186"/>
    </row>
    <row r="185" spans="1:5">
      <c r="C185" s="46" t="s">
        <v>263</v>
      </c>
      <c r="D185" s="176"/>
      <c r="E185" s="186"/>
    </row>
    <row r="186" spans="1:5">
      <c r="C186" s="92" t="s">
        <v>43</v>
      </c>
      <c r="D186" s="176">
        <v>190</v>
      </c>
      <c r="E186" s="186">
        <v>47.263681592039802</v>
      </c>
    </row>
    <row r="187" spans="1:5">
      <c r="C187" s="92" t="s">
        <v>45</v>
      </c>
      <c r="D187" s="176">
        <v>44</v>
      </c>
      <c r="E187" s="186">
        <v>12.154696132596685</v>
      </c>
    </row>
    <row r="188" spans="1:5">
      <c r="C188" s="92" t="s">
        <v>47</v>
      </c>
      <c r="D188" s="176">
        <v>21</v>
      </c>
      <c r="E188" s="186">
        <v>31.343283582089555</v>
      </c>
    </row>
    <row r="189" spans="1:5">
      <c r="C189" s="92" t="s">
        <v>49</v>
      </c>
      <c r="D189" s="176">
        <v>346</v>
      </c>
      <c r="E189" s="186">
        <v>18.7</v>
      </c>
    </row>
    <row r="190" spans="1:5">
      <c r="C190" s="92" t="s">
        <v>51</v>
      </c>
      <c r="D190" s="176">
        <v>619</v>
      </c>
      <c r="E190" s="186">
        <v>21.5</v>
      </c>
    </row>
    <row r="191" spans="1:5">
      <c r="C191" s="92" t="s">
        <v>53</v>
      </c>
      <c r="D191" s="176">
        <v>270</v>
      </c>
      <c r="E191" s="186">
        <v>48.8</v>
      </c>
    </row>
    <row r="192" spans="1:5">
      <c r="C192" s="92" t="s">
        <v>55</v>
      </c>
      <c r="D192" s="176">
        <v>223</v>
      </c>
      <c r="E192" s="186">
        <v>22.1</v>
      </c>
    </row>
    <row r="193" spans="3:5">
      <c r="C193" s="92" t="s">
        <v>57</v>
      </c>
      <c r="D193" s="176">
        <v>206</v>
      </c>
      <c r="E193" s="186">
        <v>18.101933216168717</v>
      </c>
    </row>
    <row r="194" spans="3:5">
      <c r="C194" s="92" t="s">
        <v>59</v>
      </c>
      <c r="D194" s="176">
        <v>123</v>
      </c>
      <c r="E194" s="186">
        <v>15.891472868217054</v>
      </c>
    </row>
    <row r="195" spans="3:5">
      <c r="C195" s="92" t="s">
        <v>61</v>
      </c>
      <c r="D195" s="176">
        <v>135</v>
      </c>
      <c r="E195" s="186">
        <v>8.0935251798561154</v>
      </c>
    </row>
    <row r="196" spans="3:5">
      <c r="C196" s="92" t="s">
        <v>63</v>
      </c>
      <c r="D196" s="176">
        <v>136</v>
      </c>
      <c r="E196" s="186">
        <v>9.8693759071117562</v>
      </c>
    </row>
    <row r="197" spans="3:5">
      <c r="C197" s="92" t="s">
        <v>65</v>
      </c>
      <c r="D197" s="176">
        <v>567</v>
      </c>
      <c r="E197" s="186">
        <v>17.328850855745721</v>
      </c>
    </row>
    <row r="198" spans="3:5">
      <c r="C198" s="92" t="s">
        <v>67</v>
      </c>
      <c r="D198" s="176">
        <v>117</v>
      </c>
      <c r="E198" s="186">
        <v>14.716981132075471</v>
      </c>
    </row>
    <row r="199" spans="3:5">
      <c r="C199" s="92" t="s">
        <v>69</v>
      </c>
      <c r="D199" s="176">
        <v>477</v>
      </c>
      <c r="E199" s="186">
        <v>11.332858161083392</v>
      </c>
    </row>
    <row r="200" spans="3:5">
      <c r="C200" s="92" t="s">
        <v>70</v>
      </c>
      <c r="D200" s="176">
        <v>972</v>
      </c>
      <c r="E200" s="186">
        <v>29.049611476389721</v>
      </c>
    </row>
    <row r="201" spans="3:5">
      <c r="C201" s="92" t="s">
        <v>72</v>
      </c>
      <c r="D201" s="176">
        <v>506</v>
      </c>
      <c r="E201" s="186">
        <v>15.488215488215488</v>
      </c>
    </row>
    <row r="202" spans="3:5">
      <c r="C202" s="92" t="s">
        <v>74</v>
      </c>
      <c r="D202" s="176">
        <v>193</v>
      </c>
      <c r="E202" s="186">
        <v>14.159941305942771</v>
      </c>
    </row>
    <row r="203" spans="3:5">
      <c r="C203" s="92" t="s">
        <v>76</v>
      </c>
      <c r="D203" s="176">
        <v>19</v>
      </c>
      <c r="E203" s="186">
        <v>4.4917257683215128</v>
      </c>
    </row>
    <row r="204" spans="3:5">
      <c r="C204" s="92" t="s">
        <v>78</v>
      </c>
      <c r="D204" s="176">
        <v>17</v>
      </c>
      <c r="E204" s="186">
        <v>7.5892857142857135</v>
      </c>
    </row>
    <row r="205" spans="3:5">
      <c r="C205" s="92" t="s">
        <v>80</v>
      </c>
      <c r="D205" s="176">
        <v>284</v>
      </c>
      <c r="E205" s="186">
        <v>16.463768115942027</v>
      </c>
    </row>
    <row r="206" spans="3:5">
      <c r="C206" s="92" t="s">
        <v>82</v>
      </c>
      <c r="D206" s="176">
        <v>41</v>
      </c>
      <c r="E206" s="186">
        <v>9.9514563106796121</v>
      </c>
    </row>
    <row r="207" spans="3:5">
      <c r="C207" s="6" t="s">
        <v>83</v>
      </c>
      <c r="D207" s="176">
        <v>130</v>
      </c>
      <c r="E207" s="186">
        <v>21.739130434782609</v>
      </c>
    </row>
    <row r="208" spans="3:5">
      <c r="C208" s="6" t="s">
        <v>84</v>
      </c>
      <c r="D208" s="176">
        <v>423</v>
      </c>
      <c r="E208" s="186">
        <v>16.471962616822431</v>
      </c>
    </row>
    <row r="209" spans="3:5">
      <c r="C209" s="92" t="s">
        <v>86</v>
      </c>
      <c r="D209" s="176">
        <v>450</v>
      </c>
      <c r="E209" s="186">
        <v>21.908471275559883</v>
      </c>
    </row>
    <row r="210" spans="3:5">
      <c r="C210" s="92" t="s">
        <v>88</v>
      </c>
      <c r="D210" s="176">
        <v>606</v>
      </c>
      <c r="E210" s="186">
        <v>13.848263254113347</v>
      </c>
    </row>
    <row r="211" spans="3:5">
      <c r="C211" s="92" t="s">
        <v>90</v>
      </c>
      <c r="D211" s="176">
        <v>274</v>
      </c>
      <c r="E211" s="186">
        <v>11.965065502183405</v>
      </c>
    </row>
    <row r="212" spans="3:5">
      <c r="C212" s="92" t="s">
        <v>92</v>
      </c>
      <c r="D212" s="176">
        <v>232</v>
      </c>
      <c r="E212" s="186">
        <v>22.789783889980352</v>
      </c>
    </row>
    <row r="213" spans="3:5">
      <c r="C213" s="92" t="s">
        <v>94</v>
      </c>
      <c r="D213" s="176">
        <v>556</v>
      </c>
      <c r="E213" s="186">
        <v>15.967834577828835</v>
      </c>
    </row>
    <row r="214" spans="3:5">
      <c r="C214" s="92" t="s">
        <v>96</v>
      </c>
      <c r="D214" s="176">
        <v>341</v>
      </c>
      <c r="E214" s="186">
        <v>28.849407783417934</v>
      </c>
    </row>
    <row r="215" spans="3:5">
      <c r="C215" s="92" t="s">
        <v>98</v>
      </c>
      <c r="D215" s="176">
        <v>162</v>
      </c>
      <c r="E215" s="186">
        <v>15.311909262759924</v>
      </c>
    </row>
    <row r="216" spans="3:5">
      <c r="C216" s="92" t="s">
        <v>100</v>
      </c>
      <c r="D216" s="176">
        <v>434</v>
      </c>
      <c r="E216" s="186">
        <v>21.710855427713856</v>
      </c>
    </row>
    <row r="217" spans="3:5">
      <c r="C217" s="92" t="s">
        <v>104</v>
      </c>
      <c r="D217" s="176">
        <v>703</v>
      </c>
      <c r="E217" s="186">
        <v>16.992990089436791</v>
      </c>
    </row>
    <row r="218" spans="3:5">
      <c r="C218" s="92" t="s">
        <v>106</v>
      </c>
      <c r="D218" s="176">
        <v>441</v>
      </c>
      <c r="E218" s="186">
        <v>13.594327990135636</v>
      </c>
    </row>
    <row r="219" spans="3:5">
      <c r="C219" s="92" t="s">
        <v>108</v>
      </c>
      <c r="D219" s="176">
        <v>1128</v>
      </c>
      <c r="E219" s="186">
        <v>17.085731596485914</v>
      </c>
    </row>
    <row r="220" spans="3:5">
      <c r="C220" s="92" t="s">
        <v>110</v>
      </c>
      <c r="D220" s="176">
        <v>523</v>
      </c>
      <c r="E220" s="186">
        <v>23.151837096060206</v>
      </c>
    </row>
    <row r="221" spans="3:5">
      <c r="C221" s="92" t="s">
        <v>112</v>
      </c>
      <c r="D221" s="176">
        <v>151</v>
      </c>
      <c r="E221" s="186">
        <v>11.474164133738601</v>
      </c>
    </row>
    <row r="222" spans="3:5">
      <c r="C222" s="92" t="s">
        <v>114</v>
      </c>
      <c r="D222" s="176">
        <v>298</v>
      </c>
      <c r="E222" s="186">
        <v>20.217096336499321</v>
      </c>
    </row>
    <row r="223" spans="3:5">
      <c r="C223" s="92" t="s">
        <v>117</v>
      </c>
      <c r="D223" s="176">
        <v>324</v>
      </c>
      <c r="E223" s="186">
        <v>27.204030226700255</v>
      </c>
    </row>
    <row r="224" spans="3:5">
      <c r="C224" s="92" t="s">
        <v>120</v>
      </c>
      <c r="D224" s="176">
        <v>289</v>
      </c>
      <c r="E224" s="186">
        <v>12.081939799331105</v>
      </c>
    </row>
    <row r="225" spans="3:5">
      <c r="C225" s="92" t="s">
        <v>122</v>
      </c>
      <c r="D225" s="176">
        <v>46</v>
      </c>
      <c r="E225" s="186">
        <v>15.753424657534246</v>
      </c>
    </row>
    <row r="226" spans="3:5">
      <c r="C226" s="92" t="s">
        <v>124</v>
      </c>
      <c r="D226" s="176">
        <v>94</v>
      </c>
      <c r="E226" s="186">
        <v>16.72597864768683</v>
      </c>
    </row>
    <row r="227" spans="3:5">
      <c r="C227" s="92" t="s">
        <v>126</v>
      </c>
      <c r="D227" s="176">
        <v>430</v>
      </c>
      <c r="E227" s="186">
        <v>16.757599376461418</v>
      </c>
    </row>
    <row r="228" spans="3:5">
      <c r="C228" s="92" t="s">
        <v>127</v>
      </c>
      <c r="D228" s="176">
        <v>378</v>
      </c>
      <c r="E228" s="186">
        <v>19.6875</v>
      </c>
    </row>
    <row r="229" spans="3:5">
      <c r="C229" s="92" t="s">
        <v>129</v>
      </c>
      <c r="D229" s="176">
        <v>885</v>
      </c>
      <c r="E229" s="186">
        <v>14.839034205231389</v>
      </c>
    </row>
    <row r="230" spans="3:5">
      <c r="C230" s="92" t="s">
        <v>131</v>
      </c>
      <c r="D230" s="176">
        <v>645</v>
      </c>
      <c r="E230" s="186">
        <v>13.318191203799298</v>
      </c>
    </row>
    <row r="231" spans="3:5">
      <c r="C231" s="92" t="s">
        <v>132</v>
      </c>
      <c r="D231" s="176">
        <v>52</v>
      </c>
      <c r="E231" s="186">
        <v>9.454545454545455</v>
      </c>
    </row>
    <row r="232" spans="3:5">
      <c r="C232" s="92" t="s">
        <v>133</v>
      </c>
      <c r="D232" s="176">
        <v>64</v>
      </c>
      <c r="E232" s="186">
        <v>10.792580101180437</v>
      </c>
    </row>
    <row r="233" spans="3:5">
      <c r="C233" s="92" t="s">
        <v>134</v>
      </c>
      <c r="D233" s="176">
        <v>280</v>
      </c>
      <c r="E233" s="186">
        <v>16.928657799274486</v>
      </c>
    </row>
    <row r="234" spans="3:5">
      <c r="C234" s="92" t="s">
        <v>136</v>
      </c>
      <c r="D234" s="176">
        <v>302</v>
      </c>
      <c r="E234" s="186">
        <v>30.942622950819672</v>
      </c>
    </row>
    <row r="235" spans="3:5">
      <c r="C235" s="92" t="s">
        <v>138</v>
      </c>
      <c r="D235" s="176">
        <v>195</v>
      </c>
      <c r="E235" s="186">
        <v>13.988522238163558</v>
      </c>
    </row>
    <row r="236" spans="3:5">
      <c r="C236" s="92" t="s">
        <v>140</v>
      </c>
      <c r="D236" s="176">
        <v>324</v>
      </c>
      <c r="E236" s="186">
        <v>27.480916030534353</v>
      </c>
    </row>
    <row r="237" spans="3:5">
      <c r="C237" s="92" t="s">
        <v>142</v>
      </c>
      <c r="D237" s="176">
        <v>335</v>
      </c>
      <c r="E237" s="186">
        <v>29.85739750445633</v>
      </c>
    </row>
    <row r="238" spans="3:5">
      <c r="C238" s="185" t="s">
        <v>144</v>
      </c>
      <c r="D238" s="232">
        <v>18</v>
      </c>
      <c r="E238" s="187">
        <v>6.8965517241379306</v>
      </c>
    </row>
    <row r="239" spans="3:5">
      <c r="C239" s="188" t="s">
        <v>299</v>
      </c>
      <c r="D239" s="189"/>
      <c r="E239" s="190"/>
    </row>
    <row r="240" spans="3:5" ht="28.5">
      <c r="C240" s="82" t="s">
        <v>286</v>
      </c>
      <c r="D240" s="3"/>
      <c r="E240" s="190"/>
    </row>
    <row r="241" spans="3:5">
      <c r="C241" s="275" t="s">
        <v>476</v>
      </c>
      <c r="D241" s="3"/>
      <c r="E241" s="190"/>
    </row>
    <row r="242" spans="3:5">
      <c r="C242" s="191" t="s">
        <v>265</v>
      </c>
      <c r="D242" s="3"/>
      <c r="E242" s="190"/>
    </row>
  </sheetData>
  <phoneticPr fontId="0" type="noConversion"/>
  <pageMargins left="0.75" right="0.75" top="1" bottom="1" header="0.5" footer="0.5"/>
  <pageSetup paperSize="9" orientation="portrait" r:id="rId1"/>
  <headerFooter alignWithMargins="0">
    <oddFooter>&amp;L&amp;F&amp;C&amp;D
&amp;P&amp;R&amp;A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91c0b28-c563-4859-b308-6d2f36e2dadd">4NCTCWS7FQNJ-4580376-24604</_dlc_DocId>
    <_dlc_DocIdUrl xmlns="391c0b28-c563-4859-b308-6d2f36e2dadd">
      <Url>https://jdcil.sharepoint.com/sites/Brookdale/ServicesGroup/_layouts/15/DocIdRedir.aspx?ID=4NCTCWS7FQNJ-4580376-24604</Url>
      <Description>4NCTCWS7FQNJ-4580376-24604</Description>
    </_dlc_DocIdUrl>
    <TaxCatchAll xmlns="391c0b28-c563-4859-b308-6d2f36e2dadd" xsi:nil="true"/>
    <lcf76f155ced4ddcb4097134ff3c332f xmlns="ea6e1dd2-1a5d-4ae9-b018-df4adff23fd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298F619B6FEB499E291BA62FFC698E" ma:contentTypeVersion="3359" ma:contentTypeDescription="Create a new document." ma:contentTypeScope="" ma:versionID="4aec2d0cf8d995b2d8407737e1807c91">
  <xsd:schema xmlns:xsd="http://www.w3.org/2001/XMLSchema" xmlns:xs="http://www.w3.org/2001/XMLSchema" xmlns:p="http://schemas.microsoft.com/office/2006/metadata/properties" xmlns:ns2="391c0b28-c563-4859-b308-6d2f36e2dadd" xmlns:ns3="ea6e1dd2-1a5d-4ae9-b018-df4adff23fd4" targetNamespace="http://schemas.microsoft.com/office/2006/metadata/properties" ma:root="true" ma:fieldsID="d006e69bfe63a5cc38d5f5cfd8c12878" ns2:_="" ns3:_="">
    <xsd:import namespace="391c0b28-c563-4859-b308-6d2f36e2dadd"/>
    <xsd:import namespace="ea6e1dd2-1a5d-4ae9-b018-df4adff23f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1c0b28-c563-4859-b308-6d2f36e2dad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33f4eeb5-d55e-4987-8ed6-6c1e150f0455}" ma:internalName="TaxCatchAll" ma:showField="CatchAllData" ma:web="391c0b28-c563-4859-b308-6d2f36e2da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6e1dd2-1a5d-4ae9-b018-df4adff23f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3b052595-e0a3-4aa6-8855-c090d5a7a2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7CCB93-0C89-4B04-94F3-CF867A111C1D}">
  <ds:schemaRefs>
    <ds:schemaRef ds:uri="http://purl.org/dc/elements/1.1/"/>
    <ds:schemaRef ds:uri="http://schemas.microsoft.com/office/2006/documentManagement/types"/>
    <ds:schemaRef ds:uri="391c0b28-c563-4859-b308-6d2f36e2dadd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90f0e92-d365-4870-8b74-9b5e821f388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725FBD-7849-4F5C-9CFC-F3AD5A261D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262574-6A6C-490E-8A07-CAE5543C75D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C36C8713-4F68-43B6-BFEE-D387490008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</vt:i4>
      </vt:variant>
    </vt:vector>
  </HeadingPairs>
  <TitlesOfParts>
    <vt:vector size="3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הערות</vt:lpstr>
      <vt:lpstr>data_4.8</vt:lpstr>
      <vt:lpstr>'8'!Print_Area</vt:lpstr>
    </vt:vector>
  </TitlesOfParts>
  <Manager/>
  <Company>jdc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ofra</dc:creator>
  <cp:keywords/>
  <dc:description/>
  <cp:lastModifiedBy>Yitschak Shnoor</cp:lastModifiedBy>
  <cp:revision/>
  <cp:lastPrinted>2025-01-15T05:20:03Z</cp:lastPrinted>
  <dcterms:created xsi:type="dcterms:W3CDTF">2002-11-18T08:06:54Z</dcterms:created>
  <dcterms:modified xsi:type="dcterms:W3CDTF">2025-03-04T11:45:52Z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0x010100CC298F619B6FEB499E291BA62FFC698E</vt:lpwstr>
  </property>
  <property fmtid="{D5CDD505-2E9C-101B-9397-08002B2CF9AE}" pid="3" name="Order">
    <vt:r8>100</vt:r8>
  </property>
  <property fmtid="{D5CDD505-2E9C-101B-9397-08002B2CF9AE}" pid="4" name="_dlc_DocIdItemGuid">
    <vt:lpwstr>0a1202fb-42f7-4e78-874e-374ab31773ef</vt:lpwstr>
  </property>
  <property fmtid="{D5CDD505-2E9C-101B-9397-08002B2CF9AE}" pid="5" name="MediaServiceImageTags">
    <vt:lpwstr/>
  </property>
</Properties>
</file>